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aneesha/Documents/Job things/Sumac/nonprofit budget templates/"/>
    </mc:Choice>
  </mc:AlternateContent>
  <xr:revisionPtr revIDLastSave="0" documentId="13_ncr:1_{54F48321-FA3C-C84F-A7D8-1437B49090FF}" xr6:coauthVersionLast="47" xr6:coauthVersionMax="47" xr10:uidLastSave="{00000000-0000-0000-0000-000000000000}"/>
  <bookViews>
    <workbookView xWindow="-140" yWindow="500" windowWidth="28800" windowHeight="16400" xr2:uid="{00000000-000D-0000-FFFF-FFFF00000000}"/>
  </bookViews>
  <sheets>
    <sheet name="Sample Annual Nonprofit Budget" sheetId="4" r:id="rId1"/>
  </sheets>
  <definedNames>
    <definedName name="_xlnm.Print_Area" localSheetId="0">'Sample Annual Nonprofit Budget'!$A$1:$S$77</definedName>
    <definedName name="Typ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6" i="4" l="1"/>
  <c r="N76" i="4"/>
  <c r="J76" i="4"/>
  <c r="S76" i="4" s="1"/>
  <c r="F76" i="4"/>
  <c r="R75" i="4"/>
  <c r="N75" i="4"/>
  <c r="J75" i="4"/>
  <c r="F75" i="4"/>
  <c r="R74" i="4"/>
  <c r="N74" i="4"/>
  <c r="J74" i="4"/>
  <c r="F74" i="4"/>
  <c r="S74" i="4" s="1"/>
  <c r="R73" i="4"/>
  <c r="N73" i="4"/>
  <c r="J73" i="4"/>
  <c r="F73" i="4"/>
  <c r="S73" i="4" s="1"/>
  <c r="R72" i="4"/>
  <c r="N72" i="4"/>
  <c r="J72" i="4"/>
  <c r="F72" i="4"/>
  <c r="S72" i="4" s="1"/>
  <c r="R71" i="4"/>
  <c r="N71" i="4"/>
  <c r="J71" i="4"/>
  <c r="F71" i="4"/>
  <c r="S71" i="4" s="1"/>
  <c r="Q70" i="4"/>
  <c r="P70" i="4"/>
  <c r="O70" i="4"/>
  <c r="M70" i="4"/>
  <c r="L70" i="4"/>
  <c r="K70" i="4"/>
  <c r="I70" i="4"/>
  <c r="H70" i="4"/>
  <c r="G70" i="4"/>
  <c r="E70" i="4"/>
  <c r="D70" i="4"/>
  <c r="C70" i="4"/>
  <c r="F70" i="4" s="1"/>
  <c r="R69" i="4"/>
  <c r="N69" i="4"/>
  <c r="J69" i="4"/>
  <c r="F69" i="4"/>
  <c r="R68" i="4"/>
  <c r="N68" i="4"/>
  <c r="J68" i="4"/>
  <c r="F68" i="4"/>
  <c r="R67" i="4"/>
  <c r="N67" i="4"/>
  <c r="J67" i="4"/>
  <c r="F67" i="4"/>
  <c r="S67" i="4" s="1"/>
  <c r="R66" i="4"/>
  <c r="N66" i="4"/>
  <c r="J66" i="4"/>
  <c r="S66" i="4" s="1"/>
  <c r="F66" i="4"/>
  <c r="R65" i="4"/>
  <c r="N65" i="4"/>
  <c r="S65" i="4" s="1"/>
  <c r="J65" i="4"/>
  <c r="F65" i="4"/>
  <c r="R64" i="4"/>
  <c r="N64" i="4"/>
  <c r="S64" i="4" s="1"/>
  <c r="J64" i="4"/>
  <c r="F64" i="4"/>
  <c r="R63" i="4"/>
  <c r="N63" i="4"/>
  <c r="S63" i="4" s="1"/>
  <c r="J63" i="4"/>
  <c r="F63" i="4"/>
  <c r="R62" i="4"/>
  <c r="N62" i="4"/>
  <c r="J62" i="4"/>
  <c r="F62" i="4"/>
  <c r="R61" i="4"/>
  <c r="N61" i="4"/>
  <c r="J61" i="4"/>
  <c r="F61" i="4"/>
  <c r="R60" i="4"/>
  <c r="N60" i="4"/>
  <c r="S60" i="4" s="1"/>
  <c r="J60" i="4"/>
  <c r="F60" i="4"/>
  <c r="Q59" i="4"/>
  <c r="P59" i="4"/>
  <c r="O59" i="4"/>
  <c r="M59" i="4"/>
  <c r="L59" i="4"/>
  <c r="K59" i="4"/>
  <c r="I59" i="4"/>
  <c r="H59" i="4"/>
  <c r="G59" i="4"/>
  <c r="J59" i="4" s="1"/>
  <c r="E59" i="4"/>
  <c r="D59" i="4"/>
  <c r="C59" i="4"/>
  <c r="R58" i="4"/>
  <c r="N58" i="4"/>
  <c r="J58" i="4"/>
  <c r="F58" i="4"/>
  <c r="R57" i="4"/>
  <c r="N57" i="4"/>
  <c r="J57" i="4"/>
  <c r="F57" i="4"/>
  <c r="R56" i="4"/>
  <c r="N56" i="4"/>
  <c r="J56" i="4"/>
  <c r="F56" i="4"/>
  <c r="R55" i="4"/>
  <c r="N55" i="4"/>
  <c r="J55" i="4"/>
  <c r="F55" i="4"/>
  <c r="R54" i="4"/>
  <c r="N54" i="4"/>
  <c r="J54" i="4"/>
  <c r="F54" i="4"/>
  <c r="S54" i="4"/>
  <c r="R53" i="4"/>
  <c r="N53" i="4"/>
  <c r="J53" i="4"/>
  <c r="F53" i="4"/>
  <c r="S53" i="4" s="1"/>
  <c r="R52" i="4"/>
  <c r="N52" i="4"/>
  <c r="J52" i="4"/>
  <c r="F52" i="4"/>
  <c r="S52" i="4" s="1"/>
  <c r="R51" i="4"/>
  <c r="N51" i="4"/>
  <c r="J51" i="4"/>
  <c r="F51" i="4"/>
  <c r="Q50" i="4"/>
  <c r="P50" i="4"/>
  <c r="O50" i="4"/>
  <c r="M50" i="4"/>
  <c r="M77" i="4" s="1"/>
  <c r="L50" i="4"/>
  <c r="K50" i="4"/>
  <c r="I50" i="4"/>
  <c r="J50" i="4"/>
  <c r="H50" i="4"/>
  <c r="G50" i="4"/>
  <c r="E50" i="4"/>
  <c r="D50" i="4"/>
  <c r="C50" i="4"/>
  <c r="F50" i="4" s="1"/>
  <c r="R49" i="4"/>
  <c r="N49" i="4"/>
  <c r="J49" i="4"/>
  <c r="S49" i="4" s="1"/>
  <c r="F49" i="4"/>
  <c r="R48" i="4"/>
  <c r="N48" i="4"/>
  <c r="J48" i="4"/>
  <c r="S48" i="4" s="1"/>
  <c r="F48" i="4"/>
  <c r="R47" i="4"/>
  <c r="N47" i="4"/>
  <c r="J47" i="4"/>
  <c r="S47" i="4" s="1"/>
  <c r="F47" i="4"/>
  <c r="R46" i="4"/>
  <c r="N46" i="4"/>
  <c r="J46" i="4"/>
  <c r="F46" i="4"/>
  <c r="R45" i="4"/>
  <c r="N45" i="4"/>
  <c r="J45" i="4"/>
  <c r="S45" i="4" s="1"/>
  <c r="F45" i="4"/>
  <c r="R44" i="4"/>
  <c r="N44" i="4"/>
  <c r="J44" i="4"/>
  <c r="F44" i="4"/>
  <c r="S44" i="4" s="1"/>
  <c r="R43" i="4"/>
  <c r="N43" i="4"/>
  <c r="J43" i="4"/>
  <c r="F43" i="4"/>
  <c r="R42" i="4"/>
  <c r="N42" i="4"/>
  <c r="J42" i="4"/>
  <c r="F42" i="4"/>
  <c r="R41" i="4"/>
  <c r="N41" i="4"/>
  <c r="S41" i="4" s="1"/>
  <c r="J41" i="4"/>
  <c r="F41" i="4"/>
  <c r="R40" i="4"/>
  <c r="N40" i="4"/>
  <c r="J40" i="4"/>
  <c r="S40" i="4" s="1"/>
  <c r="F40" i="4"/>
  <c r="Q39" i="4"/>
  <c r="P39" i="4"/>
  <c r="P77" i="4" s="1"/>
  <c r="O39" i="4"/>
  <c r="M39" i="4"/>
  <c r="L39" i="4"/>
  <c r="L77" i="4" s="1"/>
  <c r="K39" i="4"/>
  <c r="K77" i="4" s="1"/>
  <c r="I39" i="4"/>
  <c r="I77" i="4"/>
  <c r="H39" i="4"/>
  <c r="H77" i="4" s="1"/>
  <c r="G39" i="4"/>
  <c r="G77" i="4" s="1"/>
  <c r="E39" i="4"/>
  <c r="E77" i="4" s="1"/>
  <c r="D39" i="4"/>
  <c r="D77" i="4" s="1"/>
  <c r="C39" i="4"/>
  <c r="C77" i="4" s="1"/>
  <c r="R34" i="4"/>
  <c r="N34" i="4"/>
  <c r="S34" i="4" s="1"/>
  <c r="J34" i="4"/>
  <c r="F34" i="4"/>
  <c r="R33" i="4"/>
  <c r="N33" i="4"/>
  <c r="J33" i="4"/>
  <c r="F33" i="4"/>
  <c r="R32" i="4"/>
  <c r="N32" i="4"/>
  <c r="S32" i="4" s="1"/>
  <c r="J32" i="4"/>
  <c r="F32" i="4"/>
  <c r="R31" i="4"/>
  <c r="N31" i="4"/>
  <c r="S31" i="4" s="1"/>
  <c r="J31" i="4"/>
  <c r="F31" i="4"/>
  <c r="R30" i="4"/>
  <c r="N30" i="4"/>
  <c r="J30" i="4"/>
  <c r="F30" i="4"/>
  <c r="R29" i="4"/>
  <c r="N29" i="4"/>
  <c r="S29" i="4" s="1"/>
  <c r="J29" i="4"/>
  <c r="F29" i="4"/>
  <c r="R28" i="4"/>
  <c r="N28" i="4"/>
  <c r="J28" i="4"/>
  <c r="F28" i="4"/>
  <c r="S28" i="4" s="1"/>
  <c r="R27" i="4"/>
  <c r="N27" i="4"/>
  <c r="J27" i="4"/>
  <c r="F27" i="4"/>
  <c r="Q26" i="4"/>
  <c r="P26" i="4"/>
  <c r="O26" i="4"/>
  <c r="M26" i="4"/>
  <c r="L26" i="4"/>
  <c r="K26" i="4"/>
  <c r="N26" i="4" s="1"/>
  <c r="I26" i="4"/>
  <c r="H26" i="4"/>
  <c r="G26" i="4"/>
  <c r="J26" i="4" s="1"/>
  <c r="E26" i="4"/>
  <c r="D26" i="4"/>
  <c r="C26" i="4"/>
  <c r="F26" i="4" s="1"/>
  <c r="R25" i="4"/>
  <c r="N25" i="4"/>
  <c r="J25" i="4"/>
  <c r="F25" i="4"/>
  <c r="R24" i="4"/>
  <c r="N24" i="4"/>
  <c r="S24" i="4" s="1"/>
  <c r="J24" i="4"/>
  <c r="F24" i="4"/>
  <c r="R23" i="4"/>
  <c r="S23" i="4" s="1"/>
  <c r="N23" i="4"/>
  <c r="J23" i="4"/>
  <c r="F23" i="4"/>
  <c r="R22" i="4"/>
  <c r="N22" i="4"/>
  <c r="J22" i="4"/>
  <c r="F22" i="4"/>
  <c r="R21" i="4"/>
  <c r="N21" i="4"/>
  <c r="J21" i="4"/>
  <c r="F21" i="4"/>
  <c r="R20" i="4"/>
  <c r="N20" i="4"/>
  <c r="J20" i="4"/>
  <c r="F20" i="4"/>
  <c r="R19" i="4"/>
  <c r="N19" i="4"/>
  <c r="J19" i="4"/>
  <c r="F19" i="4"/>
  <c r="R18" i="4"/>
  <c r="S18" i="4" s="1"/>
  <c r="N18" i="4"/>
  <c r="J18" i="4"/>
  <c r="F18" i="4"/>
  <c r="R17" i="4"/>
  <c r="S17" i="4" s="1"/>
  <c r="N17" i="4"/>
  <c r="J17" i="4"/>
  <c r="F17" i="4"/>
  <c r="R16" i="4"/>
  <c r="N16" i="4"/>
  <c r="J16" i="4"/>
  <c r="F16" i="4"/>
  <c r="S16" i="4"/>
  <c r="R15" i="4"/>
  <c r="N15" i="4"/>
  <c r="J15" i="4"/>
  <c r="F15" i="4"/>
  <c r="S15" i="4" s="1"/>
  <c r="R14" i="4"/>
  <c r="N14" i="4"/>
  <c r="J14" i="4"/>
  <c r="F14" i="4"/>
  <c r="R13" i="4"/>
  <c r="N13" i="4"/>
  <c r="J13" i="4"/>
  <c r="F13" i="4"/>
  <c r="R12" i="4"/>
  <c r="N12" i="4"/>
  <c r="J12" i="4"/>
  <c r="F12" i="4"/>
  <c r="S12" i="4" s="1"/>
  <c r="Q11" i="4"/>
  <c r="P11" i="4"/>
  <c r="O11" i="4"/>
  <c r="O35" i="4"/>
  <c r="M11" i="4"/>
  <c r="L11" i="4"/>
  <c r="K11" i="4"/>
  <c r="K35" i="4" s="1"/>
  <c r="I11" i="4"/>
  <c r="J11" i="4" s="1"/>
  <c r="J35" i="4" s="1"/>
  <c r="H11" i="4"/>
  <c r="H35" i="4" s="1"/>
  <c r="G11" i="4"/>
  <c r="G35" i="4" s="1"/>
  <c r="E11" i="4"/>
  <c r="E35" i="4" s="1"/>
  <c r="D11" i="4"/>
  <c r="D35" i="4" s="1"/>
  <c r="C11" i="4"/>
  <c r="C35" i="4"/>
  <c r="S30" i="4"/>
  <c r="S57" i="4"/>
  <c r="N70" i="4"/>
  <c r="S22" i="4"/>
  <c r="R59" i="4"/>
  <c r="S61" i="4"/>
  <c r="P35" i="4"/>
  <c r="J70" i="4"/>
  <c r="S58" i="4"/>
  <c r="S69" i="4"/>
  <c r="I35" i="4"/>
  <c r="R11" i="4"/>
  <c r="S43" i="4"/>
  <c r="R50" i="4"/>
  <c r="S75" i="4"/>
  <c r="R26" i="4"/>
  <c r="S51" i="4"/>
  <c r="S62" i="4"/>
  <c r="M35" i="4"/>
  <c r="N39" i="4"/>
  <c r="S70" i="4" l="1"/>
  <c r="S26" i="4"/>
  <c r="R35" i="4"/>
  <c r="J39" i="4"/>
  <c r="Q35" i="4"/>
  <c r="S55" i="4"/>
  <c r="N59" i="4"/>
  <c r="J77" i="4"/>
  <c r="N50" i="4"/>
  <c r="S50" i="4" s="1"/>
  <c r="S14" i="4"/>
  <c r="Q77" i="4"/>
  <c r="S46" i="4"/>
  <c r="S56" i="4"/>
  <c r="F59" i="4"/>
  <c r="R70" i="4"/>
  <c r="F39" i="4"/>
  <c r="F77" i="4" s="1"/>
  <c r="F11" i="4"/>
  <c r="S19" i="4"/>
  <c r="S27" i="4"/>
  <c r="N11" i="4"/>
  <c r="N35" i="4" s="1"/>
  <c r="L35" i="4"/>
  <c r="S13" i="4"/>
  <c r="S20" i="4"/>
  <c r="S21" i="4"/>
  <c r="S25" i="4"/>
  <c r="S33" i="4"/>
  <c r="O77" i="4"/>
  <c r="S42" i="4"/>
  <c r="S68" i="4"/>
  <c r="S59" i="4"/>
  <c r="R39" i="4"/>
  <c r="N77" i="4" l="1"/>
  <c r="F35" i="4"/>
  <c r="S11" i="4"/>
  <c r="S35" i="4" s="1"/>
  <c r="R77" i="4"/>
  <c r="S39" i="4"/>
  <c r="S77" i="4" s="1"/>
  <c r="G7" i="4" l="1"/>
</calcChain>
</file>

<file path=xl/sharedStrings.xml><?xml version="1.0" encoding="utf-8"?>
<sst xmlns="http://schemas.openxmlformats.org/spreadsheetml/2006/main" count="117" uniqueCount="79">
  <si>
    <t>Fourth Floor, Suite 412</t>
  </si>
  <si>
    <t>555-555-5555</t>
  </si>
  <si>
    <t>email address</t>
  </si>
  <si>
    <t>Q1</t>
  </si>
  <si>
    <t>Q2</t>
  </si>
  <si>
    <t>Q3</t>
  </si>
  <si>
    <t>Q4</t>
  </si>
  <si>
    <t>INCOME</t>
  </si>
  <si>
    <t>JAN</t>
  </si>
  <si>
    <t>FEB</t>
  </si>
  <si>
    <t>MAR</t>
  </si>
  <si>
    <t>Q1 TOTALS</t>
  </si>
  <si>
    <t>APR</t>
  </si>
  <si>
    <t>MAY</t>
  </si>
  <si>
    <t>JUN</t>
  </si>
  <si>
    <t>Q2 TOTALS</t>
  </si>
  <si>
    <t>JUL</t>
  </si>
  <si>
    <t>AUG</t>
  </si>
  <si>
    <t>SEPT</t>
  </si>
  <si>
    <t>Q3 TOTALS</t>
  </si>
  <si>
    <t>OCT</t>
  </si>
  <si>
    <t>NOV</t>
  </si>
  <si>
    <t>DEC</t>
  </si>
  <si>
    <t>Q4 TOTALS</t>
  </si>
  <si>
    <t>YEAR END TOTALS</t>
  </si>
  <si>
    <t>SALES</t>
  </si>
  <si>
    <t>BANKING</t>
  </si>
  <si>
    <t>Interest</t>
  </si>
  <si>
    <t>Dividends</t>
  </si>
  <si>
    <t>Gifts</t>
  </si>
  <si>
    <t>Grants</t>
  </si>
  <si>
    <t>Other</t>
  </si>
  <si>
    <t>TOTALS</t>
  </si>
  <si>
    <t>EXPENSES</t>
  </si>
  <si>
    <t>OFFICE</t>
  </si>
  <si>
    <t>Salaries &amp; Wages</t>
  </si>
  <si>
    <t>Supplies</t>
  </si>
  <si>
    <t>Insurance</t>
  </si>
  <si>
    <t>Repairs/Maintenance</t>
  </si>
  <si>
    <t>Furnishing/Appliances</t>
  </si>
  <si>
    <t>Lawn/Garden</t>
  </si>
  <si>
    <t>TRANSPORTATION</t>
  </si>
  <si>
    <t>Car Payments</t>
  </si>
  <si>
    <t>Auto Insurance</t>
  </si>
  <si>
    <t>Fuel</t>
  </si>
  <si>
    <t>Public Transportation</t>
  </si>
  <si>
    <t>Registration/License</t>
  </si>
  <si>
    <t>UTILITIES</t>
  </si>
  <si>
    <t>Gas</t>
  </si>
  <si>
    <t>Electric</t>
  </si>
  <si>
    <t>Water</t>
  </si>
  <si>
    <t>Cable</t>
  </si>
  <si>
    <t>Sewage</t>
  </si>
  <si>
    <t>Disposal</t>
  </si>
  <si>
    <t>ENTERTAINMENT</t>
  </si>
  <si>
    <t>Video/DVD/Movies</t>
  </si>
  <si>
    <t>Concerts/Plays</t>
  </si>
  <si>
    <t>Sports</t>
  </si>
  <si>
    <t>Outdoor Recreation</t>
  </si>
  <si>
    <t>Nonprofit Product / Service 1</t>
  </si>
  <si>
    <t>Nonprofit Product / Service 2</t>
  </si>
  <si>
    <t>Nonprofit Product / Service 3</t>
  </si>
  <si>
    <t>Nonprofit Product / Service 4</t>
  </si>
  <si>
    <t>Nonprofit Product / Service 5</t>
  </si>
  <si>
    <t>Nonprofit Product / Service 6</t>
  </si>
  <si>
    <t>Nonprofit Product / Service 7</t>
  </si>
  <si>
    <t>Nonprofit Product / Service 8</t>
  </si>
  <si>
    <t>Nonprofit Product / Service 9</t>
  </si>
  <si>
    <t>Nonprofit Product / Service 10</t>
  </si>
  <si>
    <t>Nonprofit Product / Service 11</t>
  </si>
  <si>
    <t>Nonprofit Product / Service 12</t>
  </si>
  <si>
    <t>Nonprofit Product / Service 13</t>
  </si>
  <si>
    <t>Nonprofit Product / Service 14</t>
  </si>
  <si>
    <t>Company Name</t>
  </si>
  <si>
    <t>123 Company Address Drive</t>
  </si>
  <si>
    <t>Company City, NY 11101</t>
  </si>
  <si>
    <t>YEAR: 20XX</t>
  </si>
  <si>
    <t>YEAR TO DATE TOTAL</t>
  </si>
  <si>
    <t xml:space="preserve">SAMPLE NONPROFIT BUDGET TEMPLATE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</si>
</sst>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&quot;$&quot;#,##0.00"/>
  </numFmts>
  <fonts count="16" x14ac:knownFonts="1">
    <font>
      <sz val="12"/>
      <color rgb="FF000000"/>
      <name val="Arial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22"/>
      <color rgb="FF7B7B7B"/>
      <name val="Arial"/>
      <family val="2"/>
    </font>
    <font>
      <b/>
      <sz val="14"/>
      <color rgb="FF000000"/>
      <name val="Arial"/>
      <family val="2"/>
    </font>
    <font>
      <sz val="18"/>
      <color rgb="FF7F7F7F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14"/>
      <color rgb="FF7B7B7B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i/>
      <sz val="11"/>
      <color rgb="FF7B7B7B"/>
      <name val="Arial"/>
      <family val="2"/>
    </font>
    <font>
      <b/>
      <sz val="22"/>
      <color rgb="FF41953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222A35"/>
        <bgColor rgb="FF222A35"/>
      </patternFill>
    </fill>
    <fill>
      <patternFill patternType="solid">
        <fgColor rgb="FF757070"/>
        <bgColor rgb="FF757070"/>
      </patternFill>
    </fill>
    <fill>
      <patternFill patternType="solid">
        <fgColor rgb="FF333F4F"/>
        <bgColor rgb="FF333F4F"/>
      </patternFill>
    </fill>
    <fill>
      <patternFill patternType="solid">
        <fgColor rgb="FF8496B0"/>
        <bgColor rgb="FF8496B0"/>
      </patternFill>
    </fill>
    <fill>
      <patternFill patternType="solid">
        <fgColor rgb="FF7F7F7F"/>
        <bgColor rgb="FF7F7F7F"/>
      </patternFill>
    </fill>
    <fill>
      <patternFill patternType="solid">
        <fgColor rgb="FF000000"/>
        <bgColor theme="1"/>
      </patternFill>
    </fill>
    <fill>
      <patternFill patternType="solid">
        <fgColor rgb="FFEAEEF3"/>
        <bgColor rgb="FFEAEEF3"/>
      </patternFill>
    </fill>
    <fill>
      <patternFill patternType="solid">
        <fgColor rgb="FFADB9CA"/>
        <bgColor rgb="FFADB9CA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CC63F"/>
        <bgColor rgb="FF222A35"/>
      </patternFill>
    </fill>
    <fill>
      <patternFill patternType="solid">
        <fgColor rgb="FF419539"/>
        <bgColor rgb="FF222A35"/>
      </patternFill>
    </fill>
    <fill>
      <patternFill patternType="solid">
        <fgColor rgb="FF4D5E65"/>
        <bgColor theme="1"/>
      </patternFill>
    </fill>
    <fill>
      <patternFill patternType="solid">
        <fgColor rgb="FF4D5E65"/>
        <bgColor rgb="FF333F4F"/>
      </patternFill>
    </fill>
    <fill>
      <patternFill patternType="solid">
        <fgColor rgb="FF4D5E65"/>
        <bgColor rgb="FF757070"/>
      </patternFill>
    </fill>
    <fill>
      <patternFill patternType="solid">
        <fgColor rgb="FF97C584"/>
        <bgColor rgb="FF757070"/>
      </patternFill>
    </fill>
    <fill>
      <patternFill patternType="solid">
        <fgColor rgb="FF8CC63F"/>
        <bgColor rgb="FF8496B0"/>
      </patternFill>
    </fill>
    <fill>
      <patternFill patternType="solid">
        <fgColor rgb="FF333F4F"/>
        <bgColor rgb="FF7F7F7F"/>
      </patternFill>
    </fill>
    <fill>
      <patternFill patternType="solid">
        <fgColor rgb="FF419539"/>
        <bgColor rgb="FF8496B0"/>
      </patternFill>
    </fill>
    <fill>
      <patternFill patternType="solid">
        <fgColor rgb="FF97C584"/>
        <bgColor rgb="FF7F7F7F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/>
      <bottom/>
      <diagonal/>
    </border>
    <border>
      <left style="thin">
        <color rgb="FFBFBFBF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/>
      <bottom style="thin">
        <color rgb="FFBFBFBF"/>
      </bottom>
      <diagonal/>
    </border>
  </borders>
  <cellStyleXfs count="2">
    <xf numFmtId="0" fontId="0" fillId="0" borderId="0"/>
    <xf numFmtId="0" fontId="1" fillId="0" borderId="6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/>
    <xf numFmtId="0" fontId="7" fillId="0" borderId="0" xfId="0" applyFont="1" applyAlignment="1">
      <alignment vertical="center"/>
    </xf>
    <xf numFmtId="0" fontId="8" fillId="12" borderId="8" xfId="0" applyFont="1" applyFill="1" applyBorder="1" applyAlignment="1">
      <alignment horizontal="center" vertical="center"/>
    </xf>
    <xf numFmtId="0" fontId="9" fillId="12" borderId="8" xfId="0" applyFont="1" applyFill="1" applyBorder="1" applyAlignment="1">
      <alignment horizontal="center"/>
    </xf>
    <xf numFmtId="165" fontId="10" fillId="13" borderId="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2" fillId="2" borderId="2" xfId="0" applyNumberFormat="1" applyFont="1" applyFill="1" applyBorder="1" applyAlignment="1">
      <alignment vertical="center"/>
    </xf>
    <xf numFmtId="164" fontId="12" fillId="2" borderId="2" xfId="0" applyNumberFormat="1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3" xfId="0" applyNumberFormat="1" applyFont="1" applyFill="1" applyBorder="1" applyAlignment="1">
      <alignment vertical="center"/>
    </xf>
    <xf numFmtId="164" fontId="12" fillId="2" borderId="4" xfId="0" applyNumberFormat="1" applyFont="1" applyFill="1" applyBorder="1" applyAlignment="1">
      <alignment vertical="center"/>
    </xf>
    <xf numFmtId="0" fontId="12" fillId="7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left" vertical="center" wrapText="1" indent="1"/>
    </xf>
    <xf numFmtId="0" fontId="12" fillId="5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3" fillId="8" borderId="1" xfId="0" applyFont="1" applyFill="1" applyBorder="1" applyAlignment="1">
      <alignment horizontal="left" vertical="center" wrapText="1" indent="1"/>
    </xf>
    <xf numFmtId="164" fontId="13" fillId="9" borderId="1" xfId="0" applyNumberFormat="1" applyFont="1" applyFill="1" applyBorder="1" applyAlignment="1">
      <alignment horizontal="left" vertical="center"/>
    </xf>
    <xf numFmtId="164" fontId="13" fillId="10" borderId="1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1"/>
    </xf>
    <xf numFmtId="164" fontId="3" fillId="0" borderId="1" xfId="0" applyNumberFormat="1" applyFont="1" applyBorder="1" applyAlignment="1">
      <alignment horizontal="left" vertical="center"/>
    </xf>
    <xf numFmtId="164" fontId="3" fillId="8" borderId="1" xfId="0" applyNumberFormat="1" applyFont="1" applyFill="1" applyBorder="1" applyAlignment="1">
      <alignment horizontal="left" vertical="center"/>
    </xf>
    <xf numFmtId="164" fontId="3" fillId="11" borderId="1" xfId="0" applyNumberFormat="1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 wrapText="1" indent="1"/>
    </xf>
    <xf numFmtId="164" fontId="12" fillId="6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wrapText="1"/>
    </xf>
    <xf numFmtId="0" fontId="15" fillId="0" borderId="0" xfId="0" applyFont="1" applyAlignment="1">
      <alignment vertical="center"/>
    </xf>
    <xf numFmtId="164" fontId="12" fillId="14" borderId="2" xfId="0" applyNumberFormat="1" applyFont="1" applyFill="1" applyBorder="1" applyAlignment="1">
      <alignment vertical="center"/>
    </xf>
    <xf numFmtId="164" fontId="12" fillId="14" borderId="2" xfId="0" applyNumberFormat="1" applyFont="1" applyFill="1" applyBorder="1" applyAlignment="1">
      <alignment horizontal="center" vertical="center"/>
    </xf>
    <xf numFmtId="164" fontId="12" fillId="14" borderId="3" xfId="0" applyNumberFormat="1" applyFont="1" applyFill="1" applyBorder="1" applyAlignment="1">
      <alignment vertical="center"/>
    </xf>
    <xf numFmtId="164" fontId="12" fillId="15" borderId="4" xfId="0" applyNumberFormat="1" applyFont="1" applyFill="1" applyBorder="1" applyAlignment="1">
      <alignment vertical="center"/>
    </xf>
    <xf numFmtId="164" fontId="12" fillId="15" borderId="2" xfId="0" applyNumberFormat="1" applyFont="1" applyFill="1" applyBorder="1" applyAlignment="1">
      <alignment horizontal="center" vertical="center"/>
    </xf>
    <xf numFmtId="164" fontId="12" fillId="15" borderId="2" xfId="0" applyNumberFormat="1" applyFont="1" applyFill="1" applyBorder="1" applyAlignment="1">
      <alignment vertical="center"/>
    </xf>
    <xf numFmtId="164" fontId="12" fillId="15" borderId="3" xfId="0" applyNumberFormat="1" applyFont="1" applyFill="1" applyBorder="1" applyAlignment="1">
      <alignment vertical="center"/>
    </xf>
    <xf numFmtId="0" fontId="12" fillId="16" borderId="7" xfId="0" applyFont="1" applyFill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left" vertical="center" wrapText="1" indent="1"/>
    </xf>
    <xf numFmtId="164" fontId="12" fillId="18" borderId="4" xfId="0" applyNumberFormat="1" applyFont="1" applyFill="1" applyBorder="1" applyAlignment="1">
      <alignment vertical="center"/>
    </xf>
    <xf numFmtId="164" fontId="12" fillId="18" borderId="2" xfId="0" applyNumberFormat="1" applyFont="1" applyFill="1" applyBorder="1" applyAlignment="1">
      <alignment horizontal="center" vertical="center"/>
    </xf>
    <xf numFmtId="164" fontId="12" fillId="18" borderId="2" xfId="0" applyNumberFormat="1" applyFont="1" applyFill="1" applyBorder="1" applyAlignment="1">
      <alignment vertical="center"/>
    </xf>
    <xf numFmtId="164" fontId="12" fillId="18" borderId="3" xfId="0" applyNumberFormat="1" applyFont="1" applyFill="1" applyBorder="1" applyAlignment="1">
      <alignment vertical="center"/>
    </xf>
    <xf numFmtId="164" fontId="12" fillId="19" borderId="4" xfId="0" applyNumberFormat="1" applyFont="1" applyFill="1" applyBorder="1" applyAlignment="1">
      <alignment vertical="center"/>
    </xf>
    <xf numFmtId="164" fontId="12" fillId="19" borderId="2" xfId="0" applyNumberFormat="1" applyFont="1" applyFill="1" applyBorder="1" applyAlignment="1">
      <alignment horizontal="center" vertical="center"/>
    </xf>
    <xf numFmtId="164" fontId="12" fillId="19" borderId="2" xfId="0" applyNumberFormat="1" applyFont="1" applyFill="1" applyBorder="1" applyAlignment="1">
      <alignment vertical="center"/>
    </xf>
    <xf numFmtId="164" fontId="12" fillId="19" borderId="3" xfId="0" applyNumberFormat="1" applyFont="1" applyFill="1" applyBorder="1" applyAlignment="1">
      <alignment vertical="center"/>
    </xf>
    <xf numFmtId="0" fontId="12" fillId="20" borderId="5" xfId="0" applyFont="1" applyFill="1" applyBorder="1" applyAlignment="1">
      <alignment horizontal="center" vertical="center" wrapText="1"/>
    </xf>
    <xf numFmtId="0" fontId="12" fillId="21" borderId="5" xfId="0" applyFont="1" applyFill="1" applyBorder="1" applyAlignment="1">
      <alignment horizontal="center" vertical="center" wrapText="1"/>
    </xf>
    <xf numFmtId="0" fontId="12" fillId="22" borderId="5" xfId="0" applyFont="1" applyFill="1" applyBorder="1" applyAlignment="1">
      <alignment horizontal="center" vertical="center" wrapText="1"/>
    </xf>
    <xf numFmtId="0" fontId="12" fillId="2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9505546-6F4C-4F3E-9169-020A36F19C62}"/>
  </cellStyles>
  <dxfs count="0"/>
  <tableStyles count="0" defaultTableStyle="TableStyleMedium2" defaultPivotStyle="PivotStyleLight16"/>
  <colors>
    <mruColors>
      <color rgb="FFEFFAD3"/>
      <color rgb="FF97C584"/>
      <color rgb="FF419539"/>
      <color rgb="FF333F4F"/>
      <color rgb="FF8CC63F"/>
      <color rgb="FF4D5E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355600</xdr:colOff>
      <xdr:row>2</xdr:row>
      <xdr:rowOff>190500</xdr:rowOff>
    </xdr:from>
    <xdr:to>
      <xdr:col>17</xdr:col>
      <xdr:colOff>303009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A80F05-D858-C608-D139-A07C3EEED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09800" y="939800"/>
          <a:ext cx="2804909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3350-C9A8-4F66-9FA9-FED3FFFB319A}">
  <sheetPr>
    <tabColor theme="3" tint="0.59999389629810485"/>
    <pageSetUpPr fitToPage="1"/>
  </sheetPr>
  <dimension ref="A1:Z998"/>
  <sheetViews>
    <sheetView showGridLines="0" tabSelected="1" workbookViewId="0">
      <pane ySplit="1" topLeftCell="A2" activePane="bottomLeft" state="frozen"/>
      <selection pane="bottomLeft" activeCell="E6" sqref="E6"/>
    </sheetView>
  </sheetViews>
  <sheetFormatPr baseColWidth="10" defaultColWidth="11.28515625" defaultRowHeight="16" x14ac:dyDescent="0.2"/>
  <cols>
    <col min="1" max="1" width="3.28515625" style="1" customWidth="1"/>
    <col min="2" max="2" width="28.85546875" style="1" customWidth="1"/>
    <col min="3" max="5" width="10.7109375" style="1" customWidth="1"/>
    <col min="6" max="6" width="11.7109375" style="1" customWidth="1"/>
    <col min="7" max="9" width="10.7109375" style="1" customWidth="1"/>
    <col min="10" max="10" width="11.7109375" style="1" customWidth="1"/>
    <col min="11" max="13" width="10.7109375" style="1" customWidth="1"/>
    <col min="14" max="14" width="11.7109375" style="1" customWidth="1"/>
    <col min="15" max="17" width="10.7109375" style="1" customWidth="1"/>
    <col min="18" max="19" width="11.7109375" style="1" customWidth="1"/>
    <col min="20" max="20" width="3.28515625" style="1" customWidth="1"/>
    <col min="21" max="26" width="8.42578125" style="1" customWidth="1"/>
    <col min="27" max="16384" width="11.28515625" style="1"/>
  </cols>
  <sheetData>
    <row r="1" spans="1:26" ht="39.75" customHeight="1" x14ac:dyDescent="0.2">
      <c r="B1" s="41" t="s">
        <v>78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6" ht="20" customHeight="1" x14ac:dyDescent="0.2">
      <c r="A2" s="4"/>
      <c r="B2" s="5" t="s">
        <v>73</v>
      </c>
      <c r="E2" s="4"/>
      <c r="F2" s="4"/>
      <c r="G2" s="4"/>
      <c r="H2" s="4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6" ht="20" customHeight="1" x14ac:dyDescent="0.2">
      <c r="A3" s="8"/>
      <c r="B3" s="8" t="s">
        <v>74</v>
      </c>
      <c r="E3" s="8"/>
      <c r="H3" s="8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6" ht="20" customHeight="1" x14ac:dyDescent="0.2">
      <c r="A4" s="8"/>
      <c r="B4" s="8" t="s">
        <v>0</v>
      </c>
      <c r="E4" s="8"/>
      <c r="H4" s="8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6" ht="20" customHeight="1" x14ac:dyDescent="0.2">
      <c r="A5" s="8"/>
      <c r="B5" s="8" t="s">
        <v>75</v>
      </c>
      <c r="E5" s="8"/>
      <c r="H5" s="8"/>
      <c r="I5" s="7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6" ht="20" customHeight="1" x14ac:dyDescent="0.2">
      <c r="A6" s="8"/>
      <c r="B6" s="8" t="s">
        <v>1</v>
      </c>
      <c r="E6" s="8"/>
      <c r="F6" s="8"/>
      <c r="G6" s="9" t="s">
        <v>77</v>
      </c>
      <c r="H6" s="10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6" ht="20" customHeight="1" x14ac:dyDescent="0.2">
      <c r="A7" s="8"/>
      <c r="B7" s="8" t="s">
        <v>2</v>
      </c>
      <c r="C7" s="8"/>
      <c r="D7" s="8"/>
      <c r="E7" s="8"/>
      <c r="F7" s="8"/>
      <c r="G7" s="11">
        <f>S35-S77</f>
        <v>-878019</v>
      </c>
      <c r="H7" s="1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6" ht="12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6" s="2" customFormat="1" ht="25" customHeight="1" x14ac:dyDescent="0.15">
      <c r="B9" s="12" t="s">
        <v>76</v>
      </c>
      <c r="C9" s="42"/>
      <c r="D9" s="43" t="s">
        <v>3</v>
      </c>
      <c r="E9" s="42"/>
      <c r="F9" s="44"/>
      <c r="G9" s="52"/>
      <c r="H9" s="53" t="s">
        <v>4</v>
      </c>
      <c r="I9" s="54"/>
      <c r="J9" s="55"/>
      <c r="K9" s="45"/>
      <c r="L9" s="46" t="s">
        <v>5</v>
      </c>
      <c r="M9" s="47"/>
      <c r="N9" s="48"/>
      <c r="O9" s="56"/>
      <c r="P9" s="57" t="s">
        <v>6</v>
      </c>
      <c r="Q9" s="58"/>
      <c r="R9" s="59"/>
      <c r="S9" s="49" t="s">
        <v>24</v>
      </c>
    </row>
    <row r="10" spans="1:26" s="2" customFormat="1" ht="25" customHeight="1" x14ac:dyDescent="0.15">
      <c r="B10" s="51" t="s">
        <v>7</v>
      </c>
      <c r="C10" s="23" t="s">
        <v>8</v>
      </c>
      <c r="D10" s="23" t="s">
        <v>9</v>
      </c>
      <c r="E10" s="23" t="s">
        <v>10</v>
      </c>
      <c r="F10" s="60" t="s">
        <v>11</v>
      </c>
      <c r="G10" s="24" t="s">
        <v>12</v>
      </c>
      <c r="H10" s="24" t="s">
        <v>13</v>
      </c>
      <c r="I10" s="24" t="s">
        <v>14</v>
      </c>
      <c r="J10" s="61" t="s">
        <v>15</v>
      </c>
      <c r="K10" s="23" t="s">
        <v>16</v>
      </c>
      <c r="L10" s="23" t="s">
        <v>17</v>
      </c>
      <c r="M10" s="23" t="s">
        <v>18</v>
      </c>
      <c r="N10" s="62" t="s">
        <v>19</v>
      </c>
      <c r="O10" s="24" t="s">
        <v>20</v>
      </c>
      <c r="P10" s="24" t="s">
        <v>21</v>
      </c>
      <c r="Q10" s="24" t="s">
        <v>22</v>
      </c>
      <c r="R10" s="63" t="s">
        <v>23</v>
      </c>
      <c r="S10" s="50"/>
    </row>
    <row r="11" spans="1:26" s="2" customFormat="1" ht="25" customHeight="1" x14ac:dyDescent="0.15">
      <c r="A11" s="26"/>
      <c r="B11" s="27" t="s">
        <v>25</v>
      </c>
      <c r="C11" s="28">
        <f>SUM(C12:C25)</f>
        <v>9533</v>
      </c>
      <c r="D11" s="28">
        <f>SUM(D12:D25)</f>
        <v>0</v>
      </c>
      <c r="E11" s="28">
        <f>SUM(E12:E25)</f>
        <v>0</v>
      </c>
      <c r="F11" s="28">
        <f t="shared" ref="F11:F34" si="0">SUM(C11:E11)</f>
        <v>9533</v>
      </c>
      <c r="G11" s="29">
        <f>SUM(G12:G25)</f>
        <v>0</v>
      </c>
      <c r="H11" s="29">
        <f>SUM(H12:H25)</f>
        <v>0</v>
      </c>
      <c r="I11" s="29">
        <f>SUM(I12:I25)</f>
        <v>0</v>
      </c>
      <c r="J11" s="29">
        <f t="shared" ref="J11:J34" si="1">SUM(G11:I11)</f>
        <v>0</v>
      </c>
      <c r="K11" s="28">
        <f>SUM(K12:K25)</f>
        <v>0</v>
      </c>
      <c r="L11" s="28">
        <f>SUM(L12:L25)</f>
        <v>0</v>
      </c>
      <c r="M11" s="28">
        <f>SUM(M12:M25)</f>
        <v>0</v>
      </c>
      <c r="N11" s="28">
        <f t="shared" ref="N11:N34" si="2">SUM(K11:M11)</f>
        <v>0</v>
      </c>
      <c r="O11" s="29">
        <f>SUM(O12:O25)</f>
        <v>0</v>
      </c>
      <c r="P11" s="29">
        <f>SUM(P12:P25)</f>
        <v>0</v>
      </c>
      <c r="Q11" s="29">
        <f>SUM(Q12:Q25)</f>
        <v>0</v>
      </c>
      <c r="R11" s="29">
        <f t="shared" ref="R11:R34" si="3">SUM(O11:Q11)</f>
        <v>0</v>
      </c>
      <c r="S11" s="30">
        <f t="shared" ref="S11:S34" si="4">SUM(F11,J11,N11,R11)</f>
        <v>9533</v>
      </c>
      <c r="T11" s="26"/>
      <c r="U11" s="26"/>
      <c r="V11" s="26"/>
      <c r="W11" s="26"/>
      <c r="X11" s="26"/>
      <c r="Y11" s="26"/>
      <c r="Z11" s="26"/>
    </row>
    <row r="12" spans="1:26" s="2" customFormat="1" ht="25" customHeight="1" x14ac:dyDescent="0.15">
      <c r="A12" s="26"/>
      <c r="B12" s="31" t="s">
        <v>59</v>
      </c>
      <c r="C12" s="32">
        <v>900</v>
      </c>
      <c r="D12" s="32">
        <v>0</v>
      </c>
      <c r="E12" s="32">
        <v>0</v>
      </c>
      <c r="F12" s="33">
        <f t="shared" si="0"/>
        <v>900</v>
      </c>
      <c r="G12" s="32">
        <v>0</v>
      </c>
      <c r="H12" s="32">
        <v>0</v>
      </c>
      <c r="I12" s="32">
        <v>0</v>
      </c>
      <c r="J12" s="34">
        <f t="shared" si="1"/>
        <v>0</v>
      </c>
      <c r="K12" s="32">
        <v>0</v>
      </c>
      <c r="L12" s="32">
        <v>0</v>
      </c>
      <c r="M12" s="32">
        <v>0</v>
      </c>
      <c r="N12" s="33">
        <f t="shared" si="2"/>
        <v>0</v>
      </c>
      <c r="O12" s="32">
        <v>0</v>
      </c>
      <c r="P12" s="32">
        <v>0</v>
      </c>
      <c r="Q12" s="32">
        <v>0</v>
      </c>
      <c r="R12" s="34">
        <f t="shared" si="3"/>
        <v>0</v>
      </c>
      <c r="S12" s="28">
        <f t="shared" si="4"/>
        <v>900</v>
      </c>
      <c r="T12" s="26"/>
      <c r="U12" s="26"/>
      <c r="V12" s="26"/>
      <c r="W12" s="26"/>
      <c r="X12" s="26"/>
      <c r="Y12" s="26"/>
      <c r="Z12" s="26"/>
    </row>
    <row r="13" spans="1:26" s="2" customFormat="1" ht="25" customHeight="1" x14ac:dyDescent="0.15">
      <c r="A13" s="26"/>
      <c r="B13" s="31" t="s">
        <v>60</v>
      </c>
      <c r="C13" s="32">
        <v>760</v>
      </c>
      <c r="D13" s="32">
        <v>0</v>
      </c>
      <c r="E13" s="32">
        <v>0</v>
      </c>
      <c r="F13" s="33">
        <f t="shared" si="0"/>
        <v>760</v>
      </c>
      <c r="G13" s="32">
        <v>0</v>
      </c>
      <c r="H13" s="32">
        <v>0</v>
      </c>
      <c r="I13" s="32">
        <v>0</v>
      </c>
      <c r="J13" s="34">
        <f t="shared" si="1"/>
        <v>0</v>
      </c>
      <c r="K13" s="32">
        <v>0</v>
      </c>
      <c r="L13" s="32">
        <v>0</v>
      </c>
      <c r="M13" s="32">
        <v>0</v>
      </c>
      <c r="N13" s="33">
        <f t="shared" si="2"/>
        <v>0</v>
      </c>
      <c r="O13" s="32">
        <v>0</v>
      </c>
      <c r="P13" s="32">
        <v>0</v>
      </c>
      <c r="Q13" s="32">
        <v>0</v>
      </c>
      <c r="R13" s="34">
        <f t="shared" si="3"/>
        <v>0</v>
      </c>
      <c r="S13" s="28">
        <f t="shared" si="4"/>
        <v>760</v>
      </c>
      <c r="T13" s="26"/>
      <c r="U13" s="26"/>
      <c r="V13" s="26"/>
      <c r="W13" s="26"/>
      <c r="X13" s="26"/>
      <c r="Y13" s="26"/>
      <c r="Z13" s="26"/>
    </row>
    <row r="14" spans="1:26" s="2" customFormat="1" ht="25" customHeight="1" x14ac:dyDescent="0.15">
      <c r="A14" s="26"/>
      <c r="B14" s="31" t="s">
        <v>61</v>
      </c>
      <c r="C14" s="32">
        <v>876</v>
      </c>
      <c r="D14" s="32">
        <v>0</v>
      </c>
      <c r="E14" s="32">
        <v>0</v>
      </c>
      <c r="F14" s="33">
        <f t="shared" si="0"/>
        <v>876</v>
      </c>
      <c r="G14" s="32">
        <v>0</v>
      </c>
      <c r="H14" s="32">
        <v>0</v>
      </c>
      <c r="I14" s="32">
        <v>0</v>
      </c>
      <c r="J14" s="34">
        <f t="shared" si="1"/>
        <v>0</v>
      </c>
      <c r="K14" s="32">
        <v>0</v>
      </c>
      <c r="L14" s="32">
        <v>0</v>
      </c>
      <c r="M14" s="32">
        <v>0</v>
      </c>
      <c r="N14" s="33">
        <f t="shared" si="2"/>
        <v>0</v>
      </c>
      <c r="O14" s="32">
        <v>0</v>
      </c>
      <c r="P14" s="32">
        <v>0</v>
      </c>
      <c r="Q14" s="32">
        <v>0</v>
      </c>
      <c r="R14" s="34">
        <f t="shared" si="3"/>
        <v>0</v>
      </c>
      <c r="S14" s="28">
        <f t="shared" si="4"/>
        <v>876</v>
      </c>
      <c r="T14" s="26"/>
      <c r="U14" s="26"/>
      <c r="V14" s="26"/>
      <c r="W14" s="26"/>
      <c r="X14" s="26"/>
      <c r="Y14" s="26"/>
      <c r="Z14" s="26"/>
    </row>
    <row r="15" spans="1:26" s="2" customFormat="1" ht="25" customHeight="1" x14ac:dyDescent="0.15">
      <c r="A15" s="26"/>
      <c r="B15" s="31" t="s">
        <v>62</v>
      </c>
      <c r="C15" s="32">
        <v>453</v>
      </c>
      <c r="D15" s="32">
        <v>0</v>
      </c>
      <c r="E15" s="32">
        <v>0</v>
      </c>
      <c r="F15" s="33">
        <f t="shared" si="0"/>
        <v>453</v>
      </c>
      <c r="G15" s="32">
        <v>0</v>
      </c>
      <c r="H15" s="32">
        <v>0</v>
      </c>
      <c r="I15" s="32">
        <v>0</v>
      </c>
      <c r="J15" s="34">
        <f t="shared" si="1"/>
        <v>0</v>
      </c>
      <c r="K15" s="32">
        <v>0</v>
      </c>
      <c r="L15" s="32">
        <v>0</v>
      </c>
      <c r="M15" s="32">
        <v>0</v>
      </c>
      <c r="N15" s="33">
        <f t="shared" si="2"/>
        <v>0</v>
      </c>
      <c r="O15" s="32">
        <v>0</v>
      </c>
      <c r="P15" s="32">
        <v>0</v>
      </c>
      <c r="Q15" s="32">
        <v>0</v>
      </c>
      <c r="R15" s="34">
        <f t="shared" si="3"/>
        <v>0</v>
      </c>
      <c r="S15" s="28">
        <f t="shared" si="4"/>
        <v>453</v>
      </c>
      <c r="T15" s="26"/>
      <c r="U15" s="26"/>
      <c r="V15" s="26"/>
      <c r="W15" s="26"/>
      <c r="X15" s="26"/>
      <c r="Y15" s="26"/>
      <c r="Z15" s="26"/>
    </row>
    <row r="16" spans="1:26" s="2" customFormat="1" ht="25" customHeight="1" x14ac:dyDescent="0.15">
      <c r="A16" s="26"/>
      <c r="B16" s="31" t="s">
        <v>63</v>
      </c>
      <c r="C16" s="32">
        <v>987</v>
      </c>
      <c r="D16" s="32">
        <v>0</v>
      </c>
      <c r="E16" s="32">
        <v>0</v>
      </c>
      <c r="F16" s="33">
        <f t="shared" si="0"/>
        <v>987</v>
      </c>
      <c r="G16" s="32">
        <v>0</v>
      </c>
      <c r="H16" s="32">
        <v>0</v>
      </c>
      <c r="I16" s="32">
        <v>0</v>
      </c>
      <c r="J16" s="34">
        <f t="shared" si="1"/>
        <v>0</v>
      </c>
      <c r="K16" s="32">
        <v>0</v>
      </c>
      <c r="L16" s="32">
        <v>0</v>
      </c>
      <c r="M16" s="32">
        <v>0</v>
      </c>
      <c r="N16" s="33">
        <f t="shared" si="2"/>
        <v>0</v>
      </c>
      <c r="O16" s="32">
        <v>0</v>
      </c>
      <c r="P16" s="32">
        <v>0</v>
      </c>
      <c r="Q16" s="32">
        <v>0</v>
      </c>
      <c r="R16" s="34">
        <f t="shared" si="3"/>
        <v>0</v>
      </c>
      <c r="S16" s="28">
        <f t="shared" si="4"/>
        <v>987</v>
      </c>
      <c r="T16" s="26"/>
      <c r="U16" s="26"/>
      <c r="V16" s="26"/>
      <c r="W16" s="26"/>
      <c r="X16" s="26"/>
      <c r="Y16" s="26"/>
      <c r="Z16" s="26"/>
    </row>
    <row r="17" spans="1:26" s="2" customFormat="1" ht="25" customHeight="1" x14ac:dyDescent="0.15">
      <c r="A17" s="26"/>
      <c r="B17" s="31" t="s">
        <v>64</v>
      </c>
      <c r="C17" s="32">
        <v>776</v>
      </c>
      <c r="D17" s="32">
        <v>0</v>
      </c>
      <c r="E17" s="32">
        <v>0</v>
      </c>
      <c r="F17" s="33">
        <f t="shared" si="0"/>
        <v>776</v>
      </c>
      <c r="G17" s="32">
        <v>0</v>
      </c>
      <c r="H17" s="32">
        <v>0</v>
      </c>
      <c r="I17" s="32">
        <v>0</v>
      </c>
      <c r="J17" s="34">
        <f t="shared" si="1"/>
        <v>0</v>
      </c>
      <c r="K17" s="32">
        <v>0</v>
      </c>
      <c r="L17" s="32">
        <v>0</v>
      </c>
      <c r="M17" s="32">
        <v>0</v>
      </c>
      <c r="N17" s="33">
        <f t="shared" si="2"/>
        <v>0</v>
      </c>
      <c r="O17" s="32">
        <v>0</v>
      </c>
      <c r="P17" s="32">
        <v>0</v>
      </c>
      <c r="Q17" s="32">
        <v>0</v>
      </c>
      <c r="R17" s="34">
        <f t="shared" si="3"/>
        <v>0</v>
      </c>
      <c r="S17" s="28">
        <f t="shared" si="4"/>
        <v>776</v>
      </c>
      <c r="T17" s="26"/>
      <c r="U17" s="26"/>
      <c r="V17" s="26"/>
      <c r="W17" s="26"/>
      <c r="X17" s="26"/>
      <c r="Y17" s="26"/>
      <c r="Z17" s="26"/>
    </row>
    <row r="18" spans="1:26" s="2" customFormat="1" ht="25" customHeight="1" x14ac:dyDescent="0.15">
      <c r="A18" s="26"/>
      <c r="B18" s="31" t="s">
        <v>65</v>
      </c>
      <c r="C18" s="32">
        <v>149</v>
      </c>
      <c r="D18" s="32">
        <v>0</v>
      </c>
      <c r="E18" s="32">
        <v>0</v>
      </c>
      <c r="F18" s="33">
        <f t="shared" si="0"/>
        <v>149</v>
      </c>
      <c r="G18" s="32">
        <v>0</v>
      </c>
      <c r="H18" s="32">
        <v>0</v>
      </c>
      <c r="I18" s="32">
        <v>0</v>
      </c>
      <c r="J18" s="34">
        <f t="shared" si="1"/>
        <v>0</v>
      </c>
      <c r="K18" s="32">
        <v>0</v>
      </c>
      <c r="L18" s="32">
        <v>0</v>
      </c>
      <c r="M18" s="32">
        <v>0</v>
      </c>
      <c r="N18" s="33">
        <f t="shared" si="2"/>
        <v>0</v>
      </c>
      <c r="O18" s="32">
        <v>0</v>
      </c>
      <c r="P18" s="32">
        <v>0</v>
      </c>
      <c r="Q18" s="32">
        <v>0</v>
      </c>
      <c r="R18" s="34">
        <f t="shared" si="3"/>
        <v>0</v>
      </c>
      <c r="S18" s="28">
        <f t="shared" si="4"/>
        <v>149</v>
      </c>
      <c r="T18" s="26"/>
      <c r="U18" s="26"/>
      <c r="V18" s="26"/>
      <c r="W18" s="26"/>
      <c r="X18" s="26"/>
      <c r="Y18" s="26"/>
      <c r="Z18" s="26"/>
    </row>
    <row r="19" spans="1:26" s="2" customFormat="1" ht="25" customHeight="1" x14ac:dyDescent="0.15">
      <c r="A19" s="26"/>
      <c r="B19" s="31" t="s">
        <v>66</v>
      </c>
      <c r="C19" s="32">
        <v>997</v>
      </c>
      <c r="D19" s="32">
        <v>0</v>
      </c>
      <c r="E19" s="32">
        <v>0</v>
      </c>
      <c r="F19" s="33">
        <f t="shared" si="0"/>
        <v>997</v>
      </c>
      <c r="G19" s="32">
        <v>0</v>
      </c>
      <c r="H19" s="32">
        <v>0</v>
      </c>
      <c r="I19" s="32">
        <v>0</v>
      </c>
      <c r="J19" s="34">
        <f t="shared" si="1"/>
        <v>0</v>
      </c>
      <c r="K19" s="32">
        <v>0</v>
      </c>
      <c r="L19" s="32">
        <v>0</v>
      </c>
      <c r="M19" s="32">
        <v>0</v>
      </c>
      <c r="N19" s="33">
        <f t="shared" si="2"/>
        <v>0</v>
      </c>
      <c r="O19" s="32">
        <v>0</v>
      </c>
      <c r="P19" s="32">
        <v>0</v>
      </c>
      <c r="Q19" s="32">
        <v>0</v>
      </c>
      <c r="R19" s="34">
        <f t="shared" si="3"/>
        <v>0</v>
      </c>
      <c r="S19" s="28">
        <f t="shared" si="4"/>
        <v>997</v>
      </c>
      <c r="T19" s="26"/>
      <c r="U19" s="26"/>
      <c r="V19" s="26"/>
      <c r="W19" s="26"/>
      <c r="X19" s="26"/>
      <c r="Y19" s="26"/>
      <c r="Z19" s="26"/>
    </row>
    <row r="20" spans="1:26" s="2" customFormat="1" ht="25" customHeight="1" x14ac:dyDescent="0.15">
      <c r="A20" s="26"/>
      <c r="B20" s="31" t="s">
        <v>67</v>
      </c>
      <c r="C20" s="32">
        <v>987</v>
      </c>
      <c r="D20" s="32">
        <v>0</v>
      </c>
      <c r="E20" s="32">
        <v>0</v>
      </c>
      <c r="F20" s="33">
        <f t="shared" si="0"/>
        <v>987</v>
      </c>
      <c r="G20" s="32">
        <v>0</v>
      </c>
      <c r="H20" s="32">
        <v>0</v>
      </c>
      <c r="I20" s="32">
        <v>0</v>
      </c>
      <c r="J20" s="34">
        <f t="shared" si="1"/>
        <v>0</v>
      </c>
      <c r="K20" s="32">
        <v>0</v>
      </c>
      <c r="L20" s="32">
        <v>0</v>
      </c>
      <c r="M20" s="32">
        <v>0</v>
      </c>
      <c r="N20" s="33">
        <f t="shared" si="2"/>
        <v>0</v>
      </c>
      <c r="O20" s="32">
        <v>0</v>
      </c>
      <c r="P20" s="32">
        <v>0</v>
      </c>
      <c r="Q20" s="32">
        <v>0</v>
      </c>
      <c r="R20" s="34">
        <f t="shared" si="3"/>
        <v>0</v>
      </c>
      <c r="S20" s="28">
        <f t="shared" si="4"/>
        <v>987</v>
      </c>
      <c r="T20" s="26"/>
      <c r="U20" s="26"/>
      <c r="V20" s="26"/>
      <c r="W20" s="26"/>
      <c r="X20" s="26"/>
      <c r="Y20" s="26"/>
      <c r="Z20" s="26"/>
    </row>
    <row r="21" spans="1:26" s="2" customFormat="1" ht="25" customHeight="1" x14ac:dyDescent="0.15">
      <c r="A21" s="26"/>
      <c r="B21" s="31" t="s">
        <v>68</v>
      </c>
      <c r="C21" s="32">
        <v>856</v>
      </c>
      <c r="D21" s="32">
        <v>0</v>
      </c>
      <c r="E21" s="32">
        <v>0</v>
      </c>
      <c r="F21" s="33">
        <f t="shared" si="0"/>
        <v>856</v>
      </c>
      <c r="G21" s="32">
        <v>0</v>
      </c>
      <c r="H21" s="32">
        <v>0</v>
      </c>
      <c r="I21" s="32">
        <v>0</v>
      </c>
      <c r="J21" s="34">
        <f t="shared" si="1"/>
        <v>0</v>
      </c>
      <c r="K21" s="32">
        <v>0</v>
      </c>
      <c r="L21" s="32">
        <v>0</v>
      </c>
      <c r="M21" s="32">
        <v>0</v>
      </c>
      <c r="N21" s="33">
        <f t="shared" si="2"/>
        <v>0</v>
      </c>
      <c r="O21" s="32">
        <v>0</v>
      </c>
      <c r="P21" s="32">
        <v>0</v>
      </c>
      <c r="Q21" s="32">
        <v>0</v>
      </c>
      <c r="R21" s="34">
        <f t="shared" si="3"/>
        <v>0</v>
      </c>
      <c r="S21" s="28">
        <f t="shared" si="4"/>
        <v>856</v>
      </c>
      <c r="T21" s="26"/>
      <c r="U21" s="26"/>
      <c r="V21" s="26"/>
      <c r="W21" s="26"/>
      <c r="X21" s="26"/>
      <c r="Y21" s="26"/>
      <c r="Z21" s="26"/>
    </row>
    <row r="22" spans="1:26" s="2" customFormat="1" ht="25" customHeight="1" x14ac:dyDescent="0.15">
      <c r="A22" s="26"/>
      <c r="B22" s="31" t="s">
        <v>69</v>
      </c>
      <c r="C22" s="32">
        <v>54</v>
      </c>
      <c r="D22" s="32">
        <v>0</v>
      </c>
      <c r="E22" s="32">
        <v>0</v>
      </c>
      <c r="F22" s="33">
        <f t="shared" si="0"/>
        <v>54</v>
      </c>
      <c r="G22" s="32">
        <v>0</v>
      </c>
      <c r="H22" s="32">
        <v>0</v>
      </c>
      <c r="I22" s="32">
        <v>0</v>
      </c>
      <c r="J22" s="34">
        <f t="shared" si="1"/>
        <v>0</v>
      </c>
      <c r="K22" s="32">
        <v>0</v>
      </c>
      <c r="L22" s="32">
        <v>0</v>
      </c>
      <c r="M22" s="32">
        <v>0</v>
      </c>
      <c r="N22" s="33">
        <f t="shared" si="2"/>
        <v>0</v>
      </c>
      <c r="O22" s="32">
        <v>0</v>
      </c>
      <c r="P22" s="32">
        <v>0</v>
      </c>
      <c r="Q22" s="32">
        <v>0</v>
      </c>
      <c r="R22" s="34">
        <f t="shared" si="3"/>
        <v>0</v>
      </c>
      <c r="S22" s="28">
        <f t="shared" si="4"/>
        <v>54</v>
      </c>
      <c r="T22" s="26"/>
      <c r="U22" s="26"/>
      <c r="V22" s="26"/>
      <c r="W22" s="26"/>
      <c r="X22" s="26"/>
      <c r="Y22" s="26"/>
      <c r="Z22" s="26"/>
    </row>
    <row r="23" spans="1:26" s="2" customFormat="1" ht="25" customHeight="1" x14ac:dyDescent="0.15">
      <c r="A23" s="26"/>
      <c r="B23" s="31" t="s">
        <v>70</v>
      </c>
      <c r="C23" s="32">
        <v>76</v>
      </c>
      <c r="D23" s="32">
        <v>0</v>
      </c>
      <c r="E23" s="32">
        <v>0</v>
      </c>
      <c r="F23" s="33">
        <f t="shared" si="0"/>
        <v>76</v>
      </c>
      <c r="G23" s="32">
        <v>0</v>
      </c>
      <c r="H23" s="32">
        <v>0</v>
      </c>
      <c r="I23" s="32">
        <v>0</v>
      </c>
      <c r="J23" s="34">
        <f t="shared" si="1"/>
        <v>0</v>
      </c>
      <c r="K23" s="32">
        <v>0</v>
      </c>
      <c r="L23" s="32">
        <v>0</v>
      </c>
      <c r="M23" s="32">
        <v>0</v>
      </c>
      <c r="N23" s="33">
        <f t="shared" si="2"/>
        <v>0</v>
      </c>
      <c r="O23" s="32">
        <v>0</v>
      </c>
      <c r="P23" s="32">
        <v>0</v>
      </c>
      <c r="Q23" s="32">
        <v>0</v>
      </c>
      <c r="R23" s="34">
        <f t="shared" si="3"/>
        <v>0</v>
      </c>
      <c r="S23" s="28">
        <f t="shared" si="4"/>
        <v>76</v>
      </c>
      <c r="T23" s="26"/>
      <c r="U23" s="26"/>
      <c r="V23" s="26"/>
      <c r="W23" s="26"/>
      <c r="X23" s="26"/>
      <c r="Y23" s="26"/>
      <c r="Z23" s="26"/>
    </row>
    <row r="24" spans="1:26" s="2" customFormat="1" ht="25" customHeight="1" x14ac:dyDescent="0.15">
      <c r="A24" s="26"/>
      <c r="B24" s="31" t="s">
        <v>71</v>
      </c>
      <c r="C24" s="32">
        <v>765</v>
      </c>
      <c r="D24" s="32">
        <v>0</v>
      </c>
      <c r="E24" s="32">
        <v>0</v>
      </c>
      <c r="F24" s="33">
        <f t="shared" si="0"/>
        <v>765</v>
      </c>
      <c r="G24" s="32">
        <v>0</v>
      </c>
      <c r="H24" s="32">
        <v>0</v>
      </c>
      <c r="I24" s="32">
        <v>0</v>
      </c>
      <c r="J24" s="34">
        <f t="shared" si="1"/>
        <v>0</v>
      </c>
      <c r="K24" s="32">
        <v>0</v>
      </c>
      <c r="L24" s="32">
        <v>0</v>
      </c>
      <c r="M24" s="32">
        <v>0</v>
      </c>
      <c r="N24" s="33">
        <f t="shared" si="2"/>
        <v>0</v>
      </c>
      <c r="O24" s="32">
        <v>0</v>
      </c>
      <c r="P24" s="32">
        <v>0</v>
      </c>
      <c r="Q24" s="32">
        <v>0</v>
      </c>
      <c r="R24" s="34">
        <f t="shared" si="3"/>
        <v>0</v>
      </c>
      <c r="S24" s="28">
        <f t="shared" si="4"/>
        <v>765</v>
      </c>
      <c r="T24" s="26"/>
      <c r="U24" s="26"/>
      <c r="V24" s="26"/>
      <c r="W24" s="26"/>
      <c r="X24" s="26"/>
      <c r="Y24" s="26"/>
      <c r="Z24" s="26"/>
    </row>
    <row r="25" spans="1:26" s="2" customFormat="1" ht="25" customHeight="1" x14ac:dyDescent="0.15">
      <c r="A25" s="26"/>
      <c r="B25" s="31" t="s">
        <v>72</v>
      </c>
      <c r="C25" s="32">
        <v>897</v>
      </c>
      <c r="D25" s="32">
        <v>0</v>
      </c>
      <c r="E25" s="32">
        <v>0</v>
      </c>
      <c r="F25" s="33">
        <f t="shared" si="0"/>
        <v>897</v>
      </c>
      <c r="G25" s="32">
        <v>0</v>
      </c>
      <c r="H25" s="32">
        <v>0</v>
      </c>
      <c r="I25" s="32">
        <v>0</v>
      </c>
      <c r="J25" s="34">
        <f t="shared" si="1"/>
        <v>0</v>
      </c>
      <c r="K25" s="32">
        <v>0</v>
      </c>
      <c r="L25" s="32">
        <v>0</v>
      </c>
      <c r="M25" s="32">
        <v>0</v>
      </c>
      <c r="N25" s="33">
        <f t="shared" si="2"/>
        <v>0</v>
      </c>
      <c r="O25" s="32">
        <v>0</v>
      </c>
      <c r="P25" s="32">
        <v>0</v>
      </c>
      <c r="Q25" s="32">
        <v>0</v>
      </c>
      <c r="R25" s="34">
        <f t="shared" si="3"/>
        <v>0</v>
      </c>
      <c r="S25" s="28">
        <f t="shared" si="4"/>
        <v>897</v>
      </c>
      <c r="T25" s="26"/>
      <c r="U25" s="26"/>
      <c r="V25" s="26"/>
      <c r="W25" s="26"/>
      <c r="X25" s="26"/>
      <c r="Y25" s="26"/>
      <c r="Z25" s="26"/>
    </row>
    <row r="26" spans="1:26" s="2" customFormat="1" ht="25" customHeight="1" x14ac:dyDescent="0.15">
      <c r="A26" s="26"/>
      <c r="B26" s="27" t="s">
        <v>26</v>
      </c>
      <c r="C26" s="28">
        <f>SUM(C27:C34)</f>
        <v>11707</v>
      </c>
      <c r="D26" s="28">
        <f>SUM(D27:D34)</f>
        <v>0</v>
      </c>
      <c r="E26" s="28">
        <f>SUM(E27:E34)</f>
        <v>0</v>
      </c>
      <c r="F26" s="28">
        <f t="shared" si="0"/>
        <v>11707</v>
      </c>
      <c r="G26" s="29">
        <f>SUM(G27:G34)</f>
        <v>0</v>
      </c>
      <c r="H26" s="29">
        <f>SUM(H27:H34)</f>
        <v>0</v>
      </c>
      <c r="I26" s="29">
        <f>SUM(I27:I34)</f>
        <v>0</v>
      </c>
      <c r="J26" s="29">
        <f t="shared" si="1"/>
        <v>0</v>
      </c>
      <c r="K26" s="28">
        <f>SUM(K27:K34)</f>
        <v>0</v>
      </c>
      <c r="L26" s="28">
        <f>SUM(L27:L34)</f>
        <v>0</v>
      </c>
      <c r="M26" s="28">
        <f>SUM(M27:M34)</f>
        <v>0</v>
      </c>
      <c r="N26" s="28">
        <f t="shared" si="2"/>
        <v>0</v>
      </c>
      <c r="O26" s="29">
        <f>SUM(O27:O34)</f>
        <v>0</v>
      </c>
      <c r="P26" s="29">
        <f>SUM(P27:P34)</f>
        <v>0</v>
      </c>
      <c r="Q26" s="29">
        <f>SUM(Q27:Q34)</f>
        <v>0</v>
      </c>
      <c r="R26" s="29">
        <f t="shared" si="3"/>
        <v>0</v>
      </c>
      <c r="S26" s="30">
        <f t="shared" si="4"/>
        <v>11707</v>
      </c>
      <c r="T26" s="26"/>
      <c r="U26" s="26"/>
      <c r="V26" s="26"/>
      <c r="W26" s="26"/>
      <c r="X26" s="26"/>
      <c r="Y26" s="26"/>
      <c r="Z26" s="26"/>
    </row>
    <row r="27" spans="1:26" ht="25" customHeight="1" x14ac:dyDescent="0.2">
      <c r="A27" s="4"/>
      <c r="B27" s="31" t="s">
        <v>27</v>
      </c>
      <c r="C27" s="32">
        <v>678</v>
      </c>
      <c r="D27" s="32">
        <v>0</v>
      </c>
      <c r="E27" s="32">
        <v>0</v>
      </c>
      <c r="F27" s="33">
        <f t="shared" si="0"/>
        <v>678</v>
      </c>
      <c r="G27" s="32">
        <v>0</v>
      </c>
      <c r="H27" s="32">
        <v>0</v>
      </c>
      <c r="I27" s="32">
        <v>0</v>
      </c>
      <c r="J27" s="34">
        <f t="shared" si="1"/>
        <v>0</v>
      </c>
      <c r="K27" s="32">
        <v>0</v>
      </c>
      <c r="L27" s="32">
        <v>0</v>
      </c>
      <c r="M27" s="32">
        <v>0</v>
      </c>
      <c r="N27" s="33">
        <f t="shared" si="2"/>
        <v>0</v>
      </c>
      <c r="O27" s="32">
        <v>0</v>
      </c>
      <c r="P27" s="32">
        <v>0</v>
      </c>
      <c r="Q27" s="32">
        <v>0</v>
      </c>
      <c r="R27" s="34">
        <f t="shared" si="3"/>
        <v>0</v>
      </c>
      <c r="S27" s="28">
        <f t="shared" si="4"/>
        <v>678</v>
      </c>
      <c r="T27" s="4"/>
      <c r="U27" s="4"/>
      <c r="V27" s="4"/>
      <c r="W27" s="4"/>
      <c r="X27" s="4"/>
      <c r="Y27" s="4"/>
      <c r="Z27" s="4"/>
    </row>
    <row r="28" spans="1:26" ht="25" customHeight="1" x14ac:dyDescent="0.2">
      <c r="A28" s="4"/>
      <c r="B28" s="31" t="s">
        <v>28</v>
      </c>
      <c r="C28" s="32">
        <v>89</v>
      </c>
      <c r="D28" s="32">
        <v>0</v>
      </c>
      <c r="E28" s="32">
        <v>0</v>
      </c>
      <c r="F28" s="33">
        <f t="shared" si="0"/>
        <v>89</v>
      </c>
      <c r="G28" s="32">
        <v>0</v>
      </c>
      <c r="H28" s="32">
        <v>0</v>
      </c>
      <c r="I28" s="32">
        <v>0</v>
      </c>
      <c r="J28" s="34">
        <f t="shared" si="1"/>
        <v>0</v>
      </c>
      <c r="K28" s="32">
        <v>0</v>
      </c>
      <c r="L28" s="32">
        <v>0</v>
      </c>
      <c r="M28" s="32">
        <v>0</v>
      </c>
      <c r="N28" s="33">
        <f t="shared" si="2"/>
        <v>0</v>
      </c>
      <c r="O28" s="32">
        <v>0</v>
      </c>
      <c r="P28" s="32">
        <v>0</v>
      </c>
      <c r="Q28" s="32">
        <v>0</v>
      </c>
      <c r="R28" s="34">
        <f t="shared" si="3"/>
        <v>0</v>
      </c>
      <c r="S28" s="28">
        <f t="shared" si="4"/>
        <v>89</v>
      </c>
      <c r="T28" s="4"/>
      <c r="U28" s="4"/>
      <c r="V28" s="4"/>
      <c r="W28" s="4"/>
      <c r="X28" s="4"/>
      <c r="Y28" s="4"/>
      <c r="Z28" s="4"/>
    </row>
    <row r="29" spans="1:26" ht="25" customHeight="1" x14ac:dyDescent="0.2">
      <c r="A29" s="4"/>
      <c r="B29" s="31" t="s">
        <v>29</v>
      </c>
      <c r="C29" s="32">
        <v>76</v>
      </c>
      <c r="D29" s="32">
        <v>0</v>
      </c>
      <c r="E29" s="32">
        <v>0</v>
      </c>
      <c r="F29" s="33">
        <f t="shared" si="0"/>
        <v>76</v>
      </c>
      <c r="G29" s="32">
        <v>0</v>
      </c>
      <c r="H29" s="32">
        <v>0</v>
      </c>
      <c r="I29" s="32">
        <v>0</v>
      </c>
      <c r="J29" s="34">
        <f t="shared" si="1"/>
        <v>0</v>
      </c>
      <c r="K29" s="32">
        <v>0</v>
      </c>
      <c r="L29" s="32">
        <v>0</v>
      </c>
      <c r="M29" s="32">
        <v>0</v>
      </c>
      <c r="N29" s="33">
        <f t="shared" si="2"/>
        <v>0</v>
      </c>
      <c r="O29" s="32">
        <v>0</v>
      </c>
      <c r="P29" s="32">
        <v>0</v>
      </c>
      <c r="Q29" s="32">
        <v>0</v>
      </c>
      <c r="R29" s="34">
        <f t="shared" si="3"/>
        <v>0</v>
      </c>
      <c r="S29" s="28">
        <f t="shared" si="4"/>
        <v>76</v>
      </c>
      <c r="T29" s="4"/>
      <c r="U29" s="4"/>
      <c r="V29" s="4"/>
      <c r="W29" s="4"/>
      <c r="X29" s="4"/>
      <c r="Y29" s="4"/>
      <c r="Z29" s="4"/>
    </row>
    <row r="30" spans="1:26" ht="25" customHeight="1" x14ac:dyDescent="0.2">
      <c r="A30" s="4"/>
      <c r="B30" s="31" t="s">
        <v>30</v>
      </c>
      <c r="C30" s="32">
        <v>876</v>
      </c>
      <c r="D30" s="32">
        <v>0</v>
      </c>
      <c r="E30" s="32">
        <v>0</v>
      </c>
      <c r="F30" s="33">
        <f t="shared" si="0"/>
        <v>876</v>
      </c>
      <c r="G30" s="32">
        <v>0</v>
      </c>
      <c r="H30" s="32">
        <v>0</v>
      </c>
      <c r="I30" s="32">
        <v>0</v>
      </c>
      <c r="J30" s="34">
        <f t="shared" si="1"/>
        <v>0</v>
      </c>
      <c r="K30" s="32">
        <v>0</v>
      </c>
      <c r="L30" s="32">
        <v>0</v>
      </c>
      <c r="M30" s="32">
        <v>0</v>
      </c>
      <c r="N30" s="33">
        <f t="shared" si="2"/>
        <v>0</v>
      </c>
      <c r="O30" s="32">
        <v>0</v>
      </c>
      <c r="P30" s="32">
        <v>0</v>
      </c>
      <c r="Q30" s="32">
        <v>0</v>
      </c>
      <c r="R30" s="34">
        <f t="shared" si="3"/>
        <v>0</v>
      </c>
      <c r="S30" s="28">
        <f t="shared" si="4"/>
        <v>876</v>
      </c>
      <c r="T30" s="4"/>
      <c r="U30" s="4"/>
      <c r="V30" s="4"/>
      <c r="W30" s="4"/>
      <c r="X30" s="4"/>
      <c r="Y30" s="4"/>
      <c r="Z30" s="4"/>
    </row>
    <row r="31" spans="1:26" ht="25" customHeight="1" x14ac:dyDescent="0.2">
      <c r="A31" s="4"/>
      <c r="B31" s="31" t="s">
        <v>31</v>
      </c>
      <c r="C31" s="32">
        <v>9988</v>
      </c>
      <c r="D31" s="32">
        <v>0</v>
      </c>
      <c r="E31" s="32">
        <v>0</v>
      </c>
      <c r="F31" s="33">
        <f t="shared" si="0"/>
        <v>9988</v>
      </c>
      <c r="G31" s="32">
        <v>0</v>
      </c>
      <c r="H31" s="32">
        <v>0</v>
      </c>
      <c r="I31" s="32">
        <v>0</v>
      </c>
      <c r="J31" s="34">
        <f t="shared" si="1"/>
        <v>0</v>
      </c>
      <c r="K31" s="32">
        <v>0</v>
      </c>
      <c r="L31" s="32">
        <v>0</v>
      </c>
      <c r="M31" s="32">
        <v>0</v>
      </c>
      <c r="N31" s="33">
        <f t="shared" si="2"/>
        <v>0</v>
      </c>
      <c r="O31" s="32">
        <v>0</v>
      </c>
      <c r="P31" s="32">
        <v>0</v>
      </c>
      <c r="Q31" s="32">
        <v>0</v>
      </c>
      <c r="R31" s="34">
        <f t="shared" si="3"/>
        <v>0</v>
      </c>
      <c r="S31" s="28">
        <f t="shared" si="4"/>
        <v>9988</v>
      </c>
      <c r="T31" s="4"/>
      <c r="U31" s="4"/>
      <c r="V31" s="4"/>
      <c r="W31" s="4"/>
      <c r="X31" s="4"/>
      <c r="Y31" s="4"/>
      <c r="Z31" s="4"/>
    </row>
    <row r="32" spans="1:26" ht="25" customHeight="1" x14ac:dyDescent="0.2">
      <c r="A32" s="4"/>
      <c r="B32" s="31" t="s">
        <v>31</v>
      </c>
      <c r="C32" s="32">
        <v>0</v>
      </c>
      <c r="D32" s="32">
        <v>0</v>
      </c>
      <c r="E32" s="32">
        <v>0</v>
      </c>
      <c r="F32" s="33">
        <f t="shared" si="0"/>
        <v>0</v>
      </c>
      <c r="G32" s="32">
        <v>0</v>
      </c>
      <c r="H32" s="32">
        <v>0</v>
      </c>
      <c r="I32" s="32">
        <v>0</v>
      </c>
      <c r="J32" s="34">
        <f t="shared" si="1"/>
        <v>0</v>
      </c>
      <c r="K32" s="32">
        <v>0</v>
      </c>
      <c r="L32" s="32">
        <v>0</v>
      </c>
      <c r="M32" s="32">
        <v>0</v>
      </c>
      <c r="N32" s="33">
        <f t="shared" si="2"/>
        <v>0</v>
      </c>
      <c r="O32" s="32">
        <v>0</v>
      </c>
      <c r="P32" s="32">
        <v>0</v>
      </c>
      <c r="Q32" s="32">
        <v>0</v>
      </c>
      <c r="R32" s="34">
        <f t="shared" si="3"/>
        <v>0</v>
      </c>
      <c r="S32" s="28">
        <f t="shared" si="4"/>
        <v>0</v>
      </c>
      <c r="T32" s="4"/>
      <c r="U32" s="4"/>
      <c r="V32" s="4"/>
      <c r="W32" s="4"/>
      <c r="X32" s="4"/>
      <c r="Y32" s="4"/>
      <c r="Z32" s="4"/>
    </row>
    <row r="33" spans="1:26" ht="25" customHeight="1" x14ac:dyDescent="0.2">
      <c r="A33" s="4"/>
      <c r="B33" s="31" t="s">
        <v>31</v>
      </c>
      <c r="C33" s="32">
        <v>0</v>
      </c>
      <c r="D33" s="32">
        <v>0</v>
      </c>
      <c r="E33" s="32">
        <v>0</v>
      </c>
      <c r="F33" s="33">
        <f t="shared" si="0"/>
        <v>0</v>
      </c>
      <c r="G33" s="32">
        <v>0</v>
      </c>
      <c r="H33" s="32">
        <v>0</v>
      </c>
      <c r="I33" s="32">
        <v>0</v>
      </c>
      <c r="J33" s="34">
        <f t="shared" si="1"/>
        <v>0</v>
      </c>
      <c r="K33" s="32">
        <v>0</v>
      </c>
      <c r="L33" s="32">
        <v>0</v>
      </c>
      <c r="M33" s="32">
        <v>0</v>
      </c>
      <c r="N33" s="33">
        <f t="shared" si="2"/>
        <v>0</v>
      </c>
      <c r="O33" s="32">
        <v>0</v>
      </c>
      <c r="P33" s="32">
        <v>0</v>
      </c>
      <c r="Q33" s="32">
        <v>0</v>
      </c>
      <c r="R33" s="34">
        <f t="shared" si="3"/>
        <v>0</v>
      </c>
      <c r="S33" s="28">
        <f t="shared" si="4"/>
        <v>0</v>
      </c>
      <c r="T33" s="4"/>
      <c r="U33" s="4"/>
      <c r="V33" s="4"/>
      <c r="W33" s="4"/>
      <c r="X33" s="4"/>
      <c r="Y33" s="4"/>
      <c r="Z33" s="4"/>
    </row>
    <row r="34" spans="1:26" ht="25" customHeight="1" x14ac:dyDescent="0.2">
      <c r="A34" s="4"/>
      <c r="B34" s="31" t="s">
        <v>31</v>
      </c>
      <c r="C34" s="32">
        <v>0</v>
      </c>
      <c r="D34" s="32">
        <v>0</v>
      </c>
      <c r="E34" s="32">
        <v>0</v>
      </c>
      <c r="F34" s="33">
        <f t="shared" si="0"/>
        <v>0</v>
      </c>
      <c r="G34" s="32">
        <v>0</v>
      </c>
      <c r="H34" s="32">
        <v>0</v>
      </c>
      <c r="I34" s="32">
        <v>0</v>
      </c>
      <c r="J34" s="34">
        <f t="shared" si="1"/>
        <v>0</v>
      </c>
      <c r="K34" s="32">
        <v>0</v>
      </c>
      <c r="L34" s="32">
        <v>0</v>
      </c>
      <c r="M34" s="32">
        <v>0</v>
      </c>
      <c r="N34" s="33">
        <f t="shared" si="2"/>
        <v>0</v>
      </c>
      <c r="O34" s="32">
        <v>0</v>
      </c>
      <c r="P34" s="32">
        <v>0</v>
      </c>
      <c r="Q34" s="32">
        <v>0</v>
      </c>
      <c r="R34" s="34">
        <f t="shared" si="3"/>
        <v>0</v>
      </c>
      <c r="S34" s="28">
        <f t="shared" si="4"/>
        <v>0</v>
      </c>
      <c r="T34" s="4"/>
      <c r="U34" s="4"/>
      <c r="V34" s="4"/>
      <c r="W34" s="4"/>
      <c r="X34" s="4"/>
      <c r="Y34" s="4"/>
      <c r="Z34" s="4"/>
    </row>
    <row r="35" spans="1:26" s="2" customFormat="1" ht="25" customHeight="1" x14ac:dyDescent="0.15">
      <c r="A35" s="26"/>
      <c r="B35" s="35" t="s">
        <v>32</v>
      </c>
      <c r="C35" s="30">
        <f t="shared" ref="C35:S35" si="5">SUM(C11,C26)</f>
        <v>21240</v>
      </c>
      <c r="D35" s="30">
        <f t="shared" si="5"/>
        <v>0</v>
      </c>
      <c r="E35" s="30">
        <f t="shared" si="5"/>
        <v>0</v>
      </c>
      <c r="F35" s="30">
        <f t="shared" si="5"/>
        <v>21240</v>
      </c>
      <c r="G35" s="36">
        <f t="shared" si="5"/>
        <v>0</v>
      </c>
      <c r="H35" s="36">
        <f t="shared" si="5"/>
        <v>0</v>
      </c>
      <c r="I35" s="36">
        <f t="shared" si="5"/>
        <v>0</v>
      </c>
      <c r="J35" s="36">
        <f t="shared" si="5"/>
        <v>0</v>
      </c>
      <c r="K35" s="30">
        <f t="shared" si="5"/>
        <v>0</v>
      </c>
      <c r="L35" s="30">
        <f t="shared" si="5"/>
        <v>0</v>
      </c>
      <c r="M35" s="30">
        <f t="shared" si="5"/>
        <v>0</v>
      </c>
      <c r="N35" s="30">
        <f t="shared" si="5"/>
        <v>0</v>
      </c>
      <c r="O35" s="36">
        <f t="shared" si="5"/>
        <v>0</v>
      </c>
      <c r="P35" s="36">
        <f t="shared" si="5"/>
        <v>0</v>
      </c>
      <c r="Q35" s="36">
        <f t="shared" si="5"/>
        <v>0</v>
      </c>
      <c r="R35" s="36">
        <f t="shared" si="5"/>
        <v>0</v>
      </c>
      <c r="S35" s="30">
        <f t="shared" si="5"/>
        <v>21240</v>
      </c>
      <c r="T35" s="26"/>
      <c r="U35" s="26"/>
      <c r="V35" s="26"/>
      <c r="W35" s="26"/>
      <c r="X35" s="26"/>
      <c r="Y35" s="26"/>
      <c r="Z35" s="26"/>
    </row>
    <row r="36" spans="1:26" ht="6" customHeight="1" x14ac:dyDescent="0.2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26" s="2" customFormat="1" ht="25" customHeight="1" x14ac:dyDescent="0.15">
      <c r="B37" s="39"/>
      <c r="C37" s="13"/>
      <c r="D37" s="14" t="s">
        <v>3</v>
      </c>
      <c r="E37" s="14"/>
      <c r="F37" s="15"/>
      <c r="G37" s="16"/>
      <c r="H37" s="17" t="s">
        <v>4</v>
      </c>
      <c r="I37" s="18"/>
      <c r="J37" s="19"/>
      <c r="K37" s="20"/>
      <c r="L37" s="14" t="s">
        <v>5</v>
      </c>
      <c r="M37" s="13"/>
      <c r="N37" s="15"/>
      <c r="O37" s="16"/>
      <c r="P37" s="17" t="s">
        <v>6</v>
      </c>
      <c r="Q37" s="18"/>
      <c r="R37" s="19"/>
      <c r="S37" s="21" t="s">
        <v>24</v>
      </c>
    </row>
    <row r="38" spans="1:26" s="2" customFormat="1" ht="25" customHeight="1" x14ac:dyDescent="0.15">
      <c r="B38" s="22" t="s">
        <v>33</v>
      </c>
      <c r="C38" s="23" t="s">
        <v>8</v>
      </c>
      <c r="D38" s="23" t="s">
        <v>9</v>
      </c>
      <c r="E38" s="23" t="s">
        <v>10</v>
      </c>
      <c r="F38" s="23" t="s">
        <v>11</v>
      </c>
      <c r="G38" s="24" t="s">
        <v>12</v>
      </c>
      <c r="H38" s="24" t="s">
        <v>13</v>
      </c>
      <c r="I38" s="24" t="s">
        <v>14</v>
      </c>
      <c r="J38" s="24" t="s">
        <v>15</v>
      </c>
      <c r="K38" s="23" t="s">
        <v>16</v>
      </c>
      <c r="L38" s="23" t="s">
        <v>17</v>
      </c>
      <c r="M38" s="23" t="s">
        <v>18</v>
      </c>
      <c r="N38" s="23" t="s">
        <v>19</v>
      </c>
      <c r="O38" s="24" t="s">
        <v>20</v>
      </c>
      <c r="P38" s="24" t="s">
        <v>21</v>
      </c>
      <c r="Q38" s="24" t="s">
        <v>22</v>
      </c>
      <c r="R38" s="24" t="s">
        <v>23</v>
      </c>
      <c r="S38" s="25"/>
    </row>
    <row r="39" spans="1:26" s="2" customFormat="1" ht="25" customHeight="1" x14ac:dyDescent="0.15">
      <c r="A39" s="26"/>
      <c r="B39" s="27" t="s">
        <v>34</v>
      </c>
      <c r="C39" s="28">
        <f>SUM(C40:C49)</f>
        <v>894721</v>
      </c>
      <c r="D39" s="28">
        <f>SUM(D40:D49)</f>
        <v>0</v>
      </c>
      <c r="E39" s="28">
        <f>SUM(E40:E49)</f>
        <v>0</v>
      </c>
      <c r="F39" s="28">
        <f t="shared" ref="F39:F76" si="6">SUM(C39:E39)</f>
        <v>894721</v>
      </c>
      <c r="G39" s="29">
        <f>SUM(G40:G49)</f>
        <v>0</v>
      </c>
      <c r="H39" s="29">
        <f>SUM(H40:H49)</f>
        <v>0</v>
      </c>
      <c r="I39" s="29">
        <f>SUM(I40:I49)</f>
        <v>0</v>
      </c>
      <c r="J39" s="29">
        <f t="shared" ref="J39:J76" si="7">SUM(G39:I39)</f>
        <v>0</v>
      </c>
      <c r="K39" s="28">
        <f>SUM(K40:K49)</f>
        <v>0</v>
      </c>
      <c r="L39" s="28">
        <f>SUM(L40:L49)</f>
        <v>0</v>
      </c>
      <c r="M39" s="28">
        <f>SUM(M40:M49)</f>
        <v>0</v>
      </c>
      <c r="N39" s="28">
        <f t="shared" ref="N39:N76" si="8">SUM(K39:M39)</f>
        <v>0</v>
      </c>
      <c r="O39" s="29">
        <f>SUM(O40:O49)</f>
        <v>0</v>
      </c>
      <c r="P39" s="29">
        <f>SUM(P40:P49)</f>
        <v>0</v>
      </c>
      <c r="Q39" s="29">
        <f>SUM(Q40:Q49)</f>
        <v>0</v>
      </c>
      <c r="R39" s="29">
        <f t="shared" ref="R39:R76" si="9">SUM(O39:Q39)</f>
        <v>0</v>
      </c>
      <c r="S39" s="30">
        <f t="shared" ref="S39:S76" si="10">SUM(F39,J39,N39,R39)</f>
        <v>894721</v>
      </c>
      <c r="T39" s="26"/>
      <c r="U39" s="26"/>
      <c r="V39" s="26"/>
      <c r="W39" s="26"/>
      <c r="X39" s="26"/>
      <c r="Y39" s="26"/>
      <c r="Z39" s="26"/>
    </row>
    <row r="40" spans="1:26" s="2" customFormat="1" ht="25" customHeight="1" x14ac:dyDescent="0.15">
      <c r="A40" s="26"/>
      <c r="B40" s="31" t="s">
        <v>35</v>
      </c>
      <c r="C40" s="32">
        <v>877980</v>
      </c>
      <c r="D40" s="32">
        <v>0</v>
      </c>
      <c r="E40" s="32">
        <v>0</v>
      </c>
      <c r="F40" s="33">
        <f t="shared" si="6"/>
        <v>877980</v>
      </c>
      <c r="G40" s="32">
        <v>0</v>
      </c>
      <c r="H40" s="32">
        <v>0</v>
      </c>
      <c r="I40" s="32">
        <v>0</v>
      </c>
      <c r="J40" s="34">
        <f t="shared" si="7"/>
        <v>0</v>
      </c>
      <c r="K40" s="32">
        <v>0</v>
      </c>
      <c r="L40" s="32">
        <v>0</v>
      </c>
      <c r="M40" s="32">
        <v>0</v>
      </c>
      <c r="N40" s="33">
        <f t="shared" si="8"/>
        <v>0</v>
      </c>
      <c r="O40" s="32">
        <v>0</v>
      </c>
      <c r="P40" s="32">
        <v>0</v>
      </c>
      <c r="Q40" s="32">
        <v>0</v>
      </c>
      <c r="R40" s="34">
        <f t="shared" si="9"/>
        <v>0</v>
      </c>
      <c r="S40" s="28">
        <f t="shared" si="10"/>
        <v>877980</v>
      </c>
      <c r="T40" s="26"/>
      <c r="U40" s="26"/>
      <c r="V40" s="26"/>
      <c r="W40" s="26"/>
      <c r="X40" s="26"/>
      <c r="Y40" s="26"/>
      <c r="Z40" s="26"/>
    </row>
    <row r="41" spans="1:26" s="2" customFormat="1" ht="25" customHeight="1" x14ac:dyDescent="0.15">
      <c r="A41" s="26"/>
      <c r="B41" s="31" t="s">
        <v>36</v>
      </c>
      <c r="C41" s="32">
        <v>56</v>
      </c>
      <c r="D41" s="32">
        <v>0</v>
      </c>
      <c r="E41" s="32">
        <v>0</v>
      </c>
      <c r="F41" s="33">
        <f t="shared" si="6"/>
        <v>56</v>
      </c>
      <c r="G41" s="32">
        <v>0</v>
      </c>
      <c r="H41" s="32">
        <v>0</v>
      </c>
      <c r="I41" s="32">
        <v>0</v>
      </c>
      <c r="J41" s="34">
        <f t="shared" si="7"/>
        <v>0</v>
      </c>
      <c r="K41" s="32">
        <v>0</v>
      </c>
      <c r="L41" s="32">
        <v>0</v>
      </c>
      <c r="M41" s="32">
        <v>0</v>
      </c>
      <c r="N41" s="33">
        <f t="shared" si="8"/>
        <v>0</v>
      </c>
      <c r="O41" s="32">
        <v>0</v>
      </c>
      <c r="P41" s="32">
        <v>0</v>
      </c>
      <c r="Q41" s="32">
        <v>0</v>
      </c>
      <c r="R41" s="34">
        <f t="shared" si="9"/>
        <v>0</v>
      </c>
      <c r="S41" s="28">
        <f t="shared" si="10"/>
        <v>56</v>
      </c>
      <c r="T41" s="26"/>
      <c r="U41" s="26"/>
      <c r="V41" s="26"/>
      <c r="W41" s="26"/>
      <c r="X41" s="26"/>
      <c r="Y41" s="26"/>
      <c r="Z41" s="26"/>
    </row>
    <row r="42" spans="1:26" s="2" customFormat="1" ht="25" customHeight="1" x14ac:dyDescent="0.15">
      <c r="A42" s="26"/>
      <c r="B42" s="31" t="s">
        <v>37</v>
      </c>
      <c r="C42" s="32">
        <v>987</v>
      </c>
      <c r="D42" s="32">
        <v>0</v>
      </c>
      <c r="E42" s="32">
        <v>0</v>
      </c>
      <c r="F42" s="33">
        <f t="shared" si="6"/>
        <v>987</v>
      </c>
      <c r="G42" s="32">
        <v>0</v>
      </c>
      <c r="H42" s="32">
        <v>0</v>
      </c>
      <c r="I42" s="32">
        <v>0</v>
      </c>
      <c r="J42" s="34">
        <f t="shared" si="7"/>
        <v>0</v>
      </c>
      <c r="K42" s="32">
        <v>0</v>
      </c>
      <c r="L42" s="32">
        <v>0</v>
      </c>
      <c r="M42" s="32">
        <v>0</v>
      </c>
      <c r="N42" s="33">
        <f t="shared" si="8"/>
        <v>0</v>
      </c>
      <c r="O42" s="32">
        <v>0</v>
      </c>
      <c r="P42" s="32">
        <v>0</v>
      </c>
      <c r="Q42" s="32">
        <v>0</v>
      </c>
      <c r="R42" s="34">
        <f t="shared" si="9"/>
        <v>0</v>
      </c>
      <c r="S42" s="28">
        <f t="shared" si="10"/>
        <v>987</v>
      </c>
      <c r="T42" s="26"/>
      <c r="U42" s="26"/>
      <c r="V42" s="26"/>
      <c r="W42" s="26"/>
      <c r="X42" s="26"/>
      <c r="Y42" s="26"/>
      <c r="Z42" s="26"/>
    </row>
    <row r="43" spans="1:26" s="2" customFormat="1" ht="25" customHeight="1" x14ac:dyDescent="0.15">
      <c r="A43" s="26"/>
      <c r="B43" s="31" t="s">
        <v>38</v>
      </c>
      <c r="C43" s="32">
        <v>4</v>
      </c>
      <c r="D43" s="32">
        <v>0</v>
      </c>
      <c r="E43" s="32">
        <v>0</v>
      </c>
      <c r="F43" s="33">
        <f t="shared" si="6"/>
        <v>4</v>
      </c>
      <c r="G43" s="32">
        <v>0</v>
      </c>
      <c r="H43" s="32">
        <v>0</v>
      </c>
      <c r="I43" s="32">
        <v>0</v>
      </c>
      <c r="J43" s="34">
        <f t="shared" si="7"/>
        <v>0</v>
      </c>
      <c r="K43" s="32">
        <v>0</v>
      </c>
      <c r="L43" s="32">
        <v>0</v>
      </c>
      <c r="M43" s="32">
        <v>0</v>
      </c>
      <c r="N43" s="33">
        <f t="shared" si="8"/>
        <v>0</v>
      </c>
      <c r="O43" s="32">
        <v>0</v>
      </c>
      <c r="P43" s="32">
        <v>0</v>
      </c>
      <c r="Q43" s="32">
        <v>0</v>
      </c>
      <c r="R43" s="34">
        <f t="shared" si="9"/>
        <v>0</v>
      </c>
      <c r="S43" s="28">
        <f t="shared" si="10"/>
        <v>4</v>
      </c>
      <c r="T43" s="26"/>
      <c r="U43" s="26"/>
      <c r="V43" s="26"/>
      <c r="W43" s="26"/>
      <c r="X43" s="26"/>
      <c r="Y43" s="26"/>
      <c r="Z43" s="26"/>
    </row>
    <row r="44" spans="1:26" s="2" customFormat="1" ht="25" customHeight="1" x14ac:dyDescent="0.15">
      <c r="A44" s="26"/>
      <c r="B44" s="31" t="s">
        <v>39</v>
      </c>
      <c r="C44" s="32">
        <v>587</v>
      </c>
      <c r="D44" s="32">
        <v>0</v>
      </c>
      <c r="E44" s="32">
        <v>0</v>
      </c>
      <c r="F44" s="33">
        <f t="shared" si="6"/>
        <v>587</v>
      </c>
      <c r="G44" s="32">
        <v>0</v>
      </c>
      <c r="H44" s="32">
        <v>0</v>
      </c>
      <c r="I44" s="32">
        <v>0</v>
      </c>
      <c r="J44" s="34">
        <f t="shared" si="7"/>
        <v>0</v>
      </c>
      <c r="K44" s="32">
        <v>0</v>
      </c>
      <c r="L44" s="32">
        <v>0</v>
      </c>
      <c r="M44" s="32">
        <v>0</v>
      </c>
      <c r="N44" s="33">
        <f t="shared" si="8"/>
        <v>0</v>
      </c>
      <c r="O44" s="32">
        <v>0</v>
      </c>
      <c r="P44" s="32">
        <v>0</v>
      </c>
      <c r="Q44" s="32">
        <v>0</v>
      </c>
      <c r="R44" s="34">
        <f t="shared" si="9"/>
        <v>0</v>
      </c>
      <c r="S44" s="28">
        <f t="shared" si="10"/>
        <v>587</v>
      </c>
      <c r="T44" s="26"/>
      <c r="U44" s="26"/>
      <c r="V44" s="26"/>
      <c r="W44" s="26"/>
      <c r="X44" s="26"/>
      <c r="Y44" s="26"/>
      <c r="Z44" s="26"/>
    </row>
    <row r="45" spans="1:26" s="2" customFormat="1" ht="25" customHeight="1" x14ac:dyDescent="0.15">
      <c r="A45" s="26"/>
      <c r="B45" s="31" t="s">
        <v>40</v>
      </c>
      <c r="C45" s="32">
        <v>7098</v>
      </c>
      <c r="D45" s="32">
        <v>0</v>
      </c>
      <c r="E45" s="32">
        <v>0</v>
      </c>
      <c r="F45" s="33">
        <f t="shared" si="6"/>
        <v>7098</v>
      </c>
      <c r="G45" s="32">
        <v>0</v>
      </c>
      <c r="H45" s="32">
        <v>0</v>
      </c>
      <c r="I45" s="32">
        <v>0</v>
      </c>
      <c r="J45" s="34">
        <f t="shared" si="7"/>
        <v>0</v>
      </c>
      <c r="K45" s="32">
        <v>0</v>
      </c>
      <c r="L45" s="32">
        <v>0</v>
      </c>
      <c r="M45" s="32">
        <v>0</v>
      </c>
      <c r="N45" s="33">
        <f t="shared" si="8"/>
        <v>0</v>
      </c>
      <c r="O45" s="32">
        <v>0</v>
      </c>
      <c r="P45" s="32">
        <v>0</v>
      </c>
      <c r="Q45" s="32">
        <v>0</v>
      </c>
      <c r="R45" s="34">
        <f t="shared" si="9"/>
        <v>0</v>
      </c>
      <c r="S45" s="28">
        <f t="shared" si="10"/>
        <v>7098</v>
      </c>
      <c r="T45" s="26"/>
      <c r="U45" s="26"/>
      <c r="V45" s="26"/>
      <c r="W45" s="26"/>
      <c r="X45" s="26"/>
      <c r="Y45" s="26"/>
      <c r="Z45" s="26"/>
    </row>
    <row r="46" spans="1:26" s="2" customFormat="1" ht="25" customHeight="1" x14ac:dyDescent="0.15">
      <c r="A46" s="26"/>
      <c r="B46" s="31" t="s">
        <v>31</v>
      </c>
      <c r="C46" s="32">
        <v>800</v>
      </c>
      <c r="D46" s="32">
        <v>0</v>
      </c>
      <c r="E46" s="32">
        <v>0</v>
      </c>
      <c r="F46" s="33">
        <f t="shared" si="6"/>
        <v>800</v>
      </c>
      <c r="G46" s="32">
        <v>0</v>
      </c>
      <c r="H46" s="32">
        <v>0</v>
      </c>
      <c r="I46" s="32">
        <v>0</v>
      </c>
      <c r="J46" s="34">
        <f t="shared" si="7"/>
        <v>0</v>
      </c>
      <c r="K46" s="32">
        <v>0</v>
      </c>
      <c r="L46" s="32">
        <v>0</v>
      </c>
      <c r="M46" s="32">
        <v>0</v>
      </c>
      <c r="N46" s="33">
        <f t="shared" si="8"/>
        <v>0</v>
      </c>
      <c r="O46" s="32">
        <v>0</v>
      </c>
      <c r="P46" s="32">
        <v>0</v>
      </c>
      <c r="Q46" s="32">
        <v>0</v>
      </c>
      <c r="R46" s="34">
        <f t="shared" si="9"/>
        <v>0</v>
      </c>
      <c r="S46" s="28">
        <f t="shared" si="10"/>
        <v>800</v>
      </c>
      <c r="T46" s="26"/>
      <c r="U46" s="26"/>
      <c r="V46" s="26"/>
      <c r="W46" s="26"/>
      <c r="X46" s="26"/>
      <c r="Y46" s="26"/>
      <c r="Z46" s="26"/>
    </row>
    <row r="47" spans="1:26" s="2" customFormat="1" ht="25" customHeight="1" x14ac:dyDescent="0.15">
      <c r="A47" s="26"/>
      <c r="B47" s="31" t="s">
        <v>31</v>
      </c>
      <c r="C47" s="32">
        <v>73</v>
      </c>
      <c r="D47" s="32">
        <v>0</v>
      </c>
      <c r="E47" s="32">
        <v>0</v>
      </c>
      <c r="F47" s="33">
        <f t="shared" si="6"/>
        <v>73</v>
      </c>
      <c r="G47" s="32">
        <v>0</v>
      </c>
      <c r="H47" s="32">
        <v>0</v>
      </c>
      <c r="I47" s="32">
        <v>0</v>
      </c>
      <c r="J47" s="34">
        <f t="shared" si="7"/>
        <v>0</v>
      </c>
      <c r="K47" s="32">
        <v>0</v>
      </c>
      <c r="L47" s="32">
        <v>0</v>
      </c>
      <c r="M47" s="32">
        <v>0</v>
      </c>
      <c r="N47" s="33">
        <f t="shared" si="8"/>
        <v>0</v>
      </c>
      <c r="O47" s="32">
        <v>0</v>
      </c>
      <c r="P47" s="32">
        <v>0</v>
      </c>
      <c r="Q47" s="32">
        <v>0</v>
      </c>
      <c r="R47" s="34">
        <f t="shared" si="9"/>
        <v>0</v>
      </c>
      <c r="S47" s="28">
        <f t="shared" si="10"/>
        <v>73</v>
      </c>
      <c r="T47" s="26"/>
      <c r="U47" s="26"/>
      <c r="V47" s="26"/>
      <c r="W47" s="26"/>
      <c r="X47" s="26"/>
      <c r="Y47" s="26"/>
      <c r="Z47" s="26"/>
    </row>
    <row r="48" spans="1:26" s="2" customFormat="1" ht="25" customHeight="1" x14ac:dyDescent="0.15">
      <c r="A48" s="26"/>
      <c r="B48" s="31" t="s">
        <v>31</v>
      </c>
      <c r="C48" s="32">
        <v>7089</v>
      </c>
      <c r="D48" s="32">
        <v>0</v>
      </c>
      <c r="E48" s="32">
        <v>0</v>
      </c>
      <c r="F48" s="33">
        <f t="shared" si="6"/>
        <v>7089</v>
      </c>
      <c r="G48" s="32">
        <v>0</v>
      </c>
      <c r="H48" s="32">
        <v>0</v>
      </c>
      <c r="I48" s="32">
        <v>0</v>
      </c>
      <c r="J48" s="34">
        <f t="shared" si="7"/>
        <v>0</v>
      </c>
      <c r="K48" s="32">
        <v>0</v>
      </c>
      <c r="L48" s="32">
        <v>0</v>
      </c>
      <c r="M48" s="32">
        <v>0</v>
      </c>
      <c r="N48" s="33">
        <f t="shared" si="8"/>
        <v>0</v>
      </c>
      <c r="O48" s="32">
        <v>0</v>
      </c>
      <c r="P48" s="32">
        <v>0</v>
      </c>
      <c r="Q48" s="32">
        <v>0</v>
      </c>
      <c r="R48" s="34">
        <f t="shared" si="9"/>
        <v>0</v>
      </c>
      <c r="S48" s="28">
        <f t="shared" si="10"/>
        <v>7089</v>
      </c>
      <c r="T48" s="26"/>
      <c r="U48" s="26"/>
      <c r="V48" s="26"/>
      <c r="W48" s="26"/>
      <c r="X48" s="26"/>
      <c r="Y48" s="26"/>
      <c r="Z48" s="26"/>
    </row>
    <row r="49" spans="1:26" s="2" customFormat="1" ht="25" customHeight="1" x14ac:dyDescent="0.15">
      <c r="A49" s="26"/>
      <c r="B49" s="31" t="s">
        <v>31</v>
      </c>
      <c r="C49" s="32">
        <v>47</v>
      </c>
      <c r="D49" s="32">
        <v>0</v>
      </c>
      <c r="E49" s="32">
        <v>0</v>
      </c>
      <c r="F49" s="33">
        <f t="shared" si="6"/>
        <v>47</v>
      </c>
      <c r="G49" s="32">
        <v>0</v>
      </c>
      <c r="H49" s="32">
        <v>0</v>
      </c>
      <c r="I49" s="32">
        <v>0</v>
      </c>
      <c r="J49" s="34">
        <f t="shared" si="7"/>
        <v>0</v>
      </c>
      <c r="K49" s="32">
        <v>0</v>
      </c>
      <c r="L49" s="32">
        <v>0</v>
      </c>
      <c r="M49" s="32">
        <v>0</v>
      </c>
      <c r="N49" s="33">
        <f t="shared" si="8"/>
        <v>0</v>
      </c>
      <c r="O49" s="32">
        <v>0</v>
      </c>
      <c r="P49" s="32">
        <v>0</v>
      </c>
      <c r="Q49" s="32">
        <v>0</v>
      </c>
      <c r="R49" s="34">
        <f t="shared" si="9"/>
        <v>0</v>
      </c>
      <c r="S49" s="28">
        <f t="shared" si="10"/>
        <v>47</v>
      </c>
      <c r="T49" s="26"/>
      <c r="U49" s="26"/>
      <c r="V49" s="26"/>
      <c r="W49" s="26"/>
      <c r="X49" s="26"/>
      <c r="Y49" s="26"/>
      <c r="Z49" s="26"/>
    </row>
    <row r="50" spans="1:26" s="2" customFormat="1" ht="25" customHeight="1" x14ac:dyDescent="0.15">
      <c r="A50" s="26"/>
      <c r="B50" s="27" t="s">
        <v>41</v>
      </c>
      <c r="C50" s="28">
        <f>SUM(C51:C58)</f>
        <v>2882</v>
      </c>
      <c r="D50" s="28">
        <f>SUM(D51:D58)</f>
        <v>0</v>
      </c>
      <c r="E50" s="28">
        <f>SUM(E51:E58)</f>
        <v>0</v>
      </c>
      <c r="F50" s="28">
        <f t="shared" si="6"/>
        <v>2882</v>
      </c>
      <c r="G50" s="29">
        <f>SUM(G51:G58)</f>
        <v>0</v>
      </c>
      <c r="H50" s="29">
        <f>SUM(H51:H58)</f>
        <v>0</v>
      </c>
      <c r="I50" s="29">
        <f>SUM(I51:I58)</f>
        <v>0</v>
      </c>
      <c r="J50" s="29">
        <f t="shared" si="7"/>
        <v>0</v>
      </c>
      <c r="K50" s="28">
        <f>SUM(K51:K58)</f>
        <v>0</v>
      </c>
      <c r="L50" s="28">
        <f>SUM(L51:L58)</f>
        <v>0</v>
      </c>
      <c r="M50" s="28">
        <f>SUM(M51:M58)</f>
        <v>0</v>
      </c>
      <c r="N50" s="28">
        <f t="shared" si="8"/>
        <v>0</v>
      </c>
      <c r="O50" s="29">
        <f>SUM(O51:O58)</f>
        <v>0</v>
      </c>
      <c r="P50" s="29">
        <f>SUM(P51:P58)</f>
        <v>0</v>
      </c>
      <c r="Q50" s="29">
        <f>SUM(Q51:Q58)</f>
        <v>0</v>
      </c>
      <c r="R50" s="29">
        <f t="shared" si="9"/>
        <v>0</v>
      </c>
      <c r="S50" s="30">
        <f t="shared" si="10"/>
        <v>2882</v>
      </c>
      <c r="T50" s="26"/>
      <c r="U50" s="26"/>
      <c r="V50" s="26"/>
      <c r="W50" s="26"/>
      <c r="X50" s="26"/>
      <c r="Y50" s="26"/>
      <c r="Z50" s="26"/>
    </row>
    <row r="51" spans="1:26" s="2" customFormat="1" ht="25" customHeight="1" x14ac:dyDescent="0.15">
      <c r="A51" s="26"/>
      <c r="B51" s="31" t="s">
        <v>42</v>
      </c>
      <c r="C51" s="32">
        <v>780</v>
      </c>
      <c r="D51" s="32">
        <v>0</v>
      </c>
      <c r="E51" s="32">
        <v>0</v>
      </c>
      <c r="F51" s="33">
        <f t="shared" si="6"/>
        <v>780</v>
      </c>
      <c r="G51" s="32">
        <v>0</v>
      </c>
      <c r="H51" s="32">
        <v>0</v>
      </c>
      <c r="I51" s="32">
        <v>0</v>
      </c>
      <c r="J51" s="34">
        <f t="shared" si="7"/>
        <v>0</v>
      </c>
      <c r="K51" s="32">
        <v>0</v>
      </c>
      <c r="L51" s="32">
        <v>0</v>
      </c>
      <c r="M51" s="32">
        <v>0</v>
      </c>
      <c r="N51" s="33">
        <f t="shared" si="8"/>
        <v>0</v>
      </c>
      <c r="O51" s="32">
        <v>0</v>
      </c>
      <c r="P51" s="32">
        <v>0</v>
      </c>
      <c r="Q51" s="32">
        <v>0</v>
      </c>
      <c r="R51" s="34">
        <f t="shared" si="9"/>
        <v>0</v>
      </c>
      <c r="S51" s="28">
        <f t="shared" si="10"/>
        <v>780</v>
      </c>
      <c r="T51" s="26"/>
      <c r="U51" s="26"/>
      <c r="V51" s="26"/>
      <c r="W51" s="26"/>
      <c r="X51" s="26"/>
      <c r="Y51" s="26"/>
      <c r="Z51" s="26"/>
    </row>
    <row r="52" spans="1:26" s="2" customFormat="1" ht="25" customHeight="1" x14ac:dyDescent="0.15">
      <c r="A52" s="26"/>
      <c r="B52" s="31" t="s">
        <v>43</v>
      </c>
      <c r="C52" s="32">
        <v>879</v>
      </c>
      <c r="D52" s="32">
        <v>0</v>
      </c>
      <c r="E52" s="32">
        <v>0</v>
      </c>
      <c r="F52" s="33">
        <f t="shared" si="6"/>
        <v>879</v>
      </c>
      <c r="G52" s="32">
        <v>0</v>
      </c>
      <c r="H52" s="32">
        <v>0</v>
      </c>
      <c r="I52" s="32">
        <v>0</v>
      </c>
      <c r="J52" s="34">
        <f t="shared" si="7"/>
        <v>0</v>
      </c>
      <c r="K52" s="32">
        <v>0</v>
      </c>
      <c r="L52" s="32">
        <v>0</v>
      </c>
      <c r="M52" s="32">
        <v>0</v>
      </c>
      <c r="N52" s="33">
        <f t="shared" si="8"/>
        <v>0</v>
      </c>
      <c r="O52" s="32">
        <v>0</v>
      </c>
      <c r="P52" s="32">
        <v>0</v>
      </c>
      <c r="Q52" s="32">
        <v>0</v>
      </c>
      <c r="R52" s="34">
        <f t="shared" si="9"/>
        <v>0</v>
      </c>
      <c r="S52" s="28">
        <f t="shared" si="10"/>
        <v>879</v>
      </c>
      <c r="T52" s="26"/>
      <c r="U52" s="26"/>
      <c r="V52" s="26"/>
      <c r="W52" s="26"/>
      <c r="X52" s="26"/>
      <c r="Y52" s="26"/>
      <c r="Z52" s="26"/>
    </row>
    <row r="53" spans="1:26" s="2" customFormat="1" ht="25" customHeight="1" x14ac:dyDescent="0.15">
      <c r="A53" s="26"/>
      <c r="B53" s="31" t="s">
        <v>44</v>
      </c>
      <c r="C53" s="32">
        <v>556</v>
      </c>
      <c r="D53" s="32">
        <v>0</v>
      </c>
      <c r="E53" s="32">
        <v>0</v>
      </c>
      <c r="F53" s="33">
        <f t="shared" si="6"/>
        <v>556</v>
      </c>
      <c r="G53" s="32">
        <v>0</v>
      </c>
      <c r="H53" s="32">
        <v>0</v>
      </c>
      <c r="I53" s="32">
        <v>0</v>
      </c>
      <c r="J53" s="34">
        <f t="shared" si="7"/>
        <v>0</v>
      </c>
      <c r="K53" s="32">
        <v>0</v>
      </c>
      <c r="L53" s="32">
        <v>0</v>
      </c>
      <c r="M53" s="32">
        <v>0</v>
      </c>
      <c r="N53" s="33">
        <f t="shared" si="8"/>
        <v>0</v>
      </c>
      <c r="O53" s="32">
        <v>0</v>
      </c>
      <c r="P53" s="32">
        <v>0</v>
      </c>
      <c r="Q53" s="32">
        <v>0</v>
      </c>
      <c r="R53" s="34">
        <f t="shared" si="9"/>
        <v>0</v>
      </c>
      <c r="S53" s="28">
        <f t="shared" si="10"/>
        <v>556</v>
      </c>
      <c r="T53" s="26"/>
      <c r="U53" s="26"/>
      <c r="V53" s="26"/>
      <c r="W53" s="26"/>
      <c r="X53" s="26"/>
      <c r="Y53" s="26"/>
      <c r="Z53" s="26"/>
    </row>
    <row r="54" spans="1:26" s="2" customFormat="1" ht="25" customHeight="1" x14ac:dyDescent="0.15">
      <c r="A54" s="26"/>
      <c r="B54" s="31" t="s">
        <v>45</v>
      </c>
      <c r="C54" s="32">
        <v>48</v>
      </c>
      <c r="D54" s="32">
        <v>0</v>
      </c>
      <c r="E54" s="32">
        <v>0</v>
      </c>
      <c r="F54" s="33">
        <f t="shared" si="6"/>
        <v>48</v>
      </c>
      <c r="G54" s="32">
        <v>0</v>
      </c>
      <c r="H54" s="32">
        <v>0</v>
      </c>
      <c r="I54" s="32">
        <v>0</v>
      </c>
      <c r="J54" s="34">
        <f t="shared" si="7"/>
        <v>0</v>
      </c>
      <c r="K54" s="32">
        <v>0</v>
      </c>
      <c r="L54" s="32">
        <v>0</v>
      </c>
      <c r="M54" s="32">
        <v>0</v>
      </c>
      <c r="N54" s="33">
        <f t="shared" si="8"/>
        <v>0</v>
      </c>
      <c r="O54" s="32">
        <v>0</v>
      </c>
      <c r="P54" s="32">
        <v>0</v>
      </c>
      <c r="Q54" s="32">
        <v>0</v>
      </c>
      <c r="R54" s="34">
        <f t="shared" si="9"/>
        <v>0</v>
      </c>
      <c r="S54" s="28">
        <f t="shared" si="10"/>
        <v>48</v>
      </c>
      <c r="T54" s="26"/>
      <c r="U54" s="26"/>
      <c r="V54" s="26"/>
      <c r="W54" s="26"/>
      <c r="X54" s="26"/>
      <c r="Y54" s="26"/>
      <c r="Z54" s="26"/>
    </row>
    <row r="55" spans="1:26" s="2" customFormat="1" ht="25" customHeight="1" x14ac:dyDescent="0.15">
      <c r="A55" s="26"/>
      <c r="B55" s="31" t="s">
        <v>38</v>
      </c>
      <c r="C55" s="32">
        <v>559</v>
      </c>
      <c r="D55" s="32">
        <v>0</v>
      </c>
      <c r="E55" s="32">
        <v>0</v>
      </c>
      <c r="F55" s="33">
        <f t="shared" si="6"/>
        <v>559</v>
      </c>
      <c r="G55" s="32">
        <v>0</v>
      </c>
      <c r="H55" s="32">
        <v>0</v>
      </c>
      <c r="I55" s="32">
        <v>0</v>
      </c>
      <c r="J55" s="34">
        <f t="shared" si="7"/>
        <v>0</v>
      </c>
      <c r="K55" s="32">
        <v>0</v>
      </c>
      <c r="L55" s="32">
        <v>0</v>
      </c>
      <c r="M55" s="32">
        <v>0</v>
      </c>
      <c r="N55" s="33">
        <f t="shared" si="8"/>
        <v>0</v>
      </c>
      <c r="O55" s="32">
        <v>0</v>
      </c>
      <c r="P55" s="32">
        <v>0</v>
      </c>
      <c r="Q55" s="32">
        <v>0</v>
      </c>
      <c r="R55" s="34">
        <f t="shared" si="9"/>
        <v>0</v>
      </c>
      <c r="S55" s="28">
        <f t="shared" si="10"/>
        <v>559</v>
      </c>
      <c r="T55" s="26"/>
      <c r="U55" s="26"/>
      <c r="V55" s="26"/>
      <c r="W55" s="26"/>
      <c r="X55" s="26"/>
      <c r="Y55" s="26"/>
      <c r="Z55" s="26"/>
    </row>
    <row r="56" spans="1:26" s="2" customFormat="1" ht="25" customHeight="1" x14ac:dyDescent="0.15">
      <c r="A56" s="26"/>
      <c r="B56" s="31" t="s">
        <v>46</v>
      </c>
      <c r="C56" s="32">
        <v>60</v>
      </c>
      <c r="D56" s="32">
        <v>0</v>
      </c>
      <c r="E56" s="32">
        <v>0</v>
      </c>
      <c r="F56" s="33">
        <f t="shared" si="6"/>
        <v>60</v>
      </c>
      <c r="G56" s="32">
        <v>0</v>
      </c>
      <c r="H56" s="32">
        <v>0</v>
      </c>
      <c r="I56" s="32">
        <v>0</v>
      </c>
      <c r="J56" s="34">
        <f t="shared" si="7"/>
        <v>0</v>
      </c>
      <c r="K56" s="32">
        <v>0</v>
      </c>
      <c r="L56" s="32">
        <v>0</v>
      </c>
      <c r="M56" s="32">
        <v>0</v>
      </c>
      <c r="N56" s="33">
        <f t="shared" si="8"/>
        <v>0</v>
      </c>
      <c r="O56" s="32">
        <v>0</v>
      </c>
      <c r="P56" s="32">
        <v>0</v>
      </c>
      <c r="Q56" s="32">
        <v>0</v>
      </c>
      <c r="R56" s="34">
        <f t="shared" si="9"/>
        <v>0</v>
      </c>
      <c r="S56" s="28">
        <f t="shared" si="10"/>
        <v>60</v>
      </c>
      <c r="T56" s="26"/>
      <c r="U56" s="26"/>
      <c r="V56" s="26"/>
      <c r="W56" s="26"/>
      <c r="X56" s="26"/>
      <c r="Y56" s="26"/>
      <c r="Z56" s="26"/>
    </row>
    <row r="57" spans="1:26" s="2" customFormat="1" ht="25" customHeight="1" x14ac:dyDescent="0.15">
      <c r="A57" s="26"/>
      <c r="B57" s="31" t="s">
        <v>31</v>
      </c>
      <c r="C57" s="32">
        <v>0</v>
      </c>
      <c r="D57" s="32">
        <v>0</v>
      </c>
      <c r="E57" s="32">
        <v>0</v>
      </c>
      <c r="F57" s="33">
        <f t="shared" si="6"/>
        <v>0</v>
      </c>
      <c r="G57" s="32">
        <v>0</v>
      </c>
      <c r="H57" s="32">
        <v>0</v>
      </c>
      <c r="I57" s="32">
        <v>0</v>
      </c>
      <c r="J57" s="34">
        <f t="shared" si="7"/>
        <v>0</v>
      </c>
      <c r="K57" s="32">
        <v>0</v>
      </c>
      <c r="L57" s="32">
        <v>0</v>
      </c>
      <c r="M57" s="32">
        <v>0</v>
      </c>
      <c r="N57" s="33">
        <f t="shared" si="8"/>
        <v>0</v>
      </c>
      <c r="O57" s="32">
        <v>0</v>
      </c>
      <c r="P57" s="32">
        <v>0</v>
      </c>
      <c r="Q57" s="32">
        <v>0</v>
      </c>
      <c r="R57" s="34">
        <f t="shared" si="9"/>
        <v>0</v>
      </c>
      <c r="S57" s="28">
        <f t="shared" si="10"/>
        <v>0</v>
      </c>
      <c r="T57" s="26"/>
      <c r="U57" s="26"/>
      <c r="V57" s="26"/>
      <c r="W57" s="26"/>
      <c r="X57" s="26"/>
      <c r="Y57" s="26"/>
      <c r="Z57" s="26"/>
    </row>
    <row r="58" spans="1:26" s="2" customFormat="1" ht="25" customHeight="1" x14ac:dyDescent="0.15">
      <c r="A58" s="26"/>
      <c r="B58" s="31" t="s">
        <v>31</v>
      </c>
      <c r="C58" s="32">
        <v>0</v>
      </c>
      <c r="D58" s="32">
        <v>0</v>
      </c>
      <c r="E58" s="32">
        <v>0</v>
      </c>
      <c r="F58" s="33">
        <f t="shared" si="6"/>
        <v>0</v>
      </c>
      <c r="G58" s="32">
        <v>0</v>
      </c>
      <c r="H58" s="32">
        <v>0</v>
      </c>
      <c r="I58" s="32">
        <v>0</v>
      </c>
      <c r="J58" s="34">
        <f t="shared" si="7"/>
        <v>0</v>
      </c>
      <c r="K58" s="32">
        <v>0</v>
      </c>
      <c r="L58" s="32">
        <v>0</v>
      </c>
      <c r="M58" s="32">
        <v>0</v>
      </c>
      <c r="N58" s="33">
        <f t="shared" si="8"/>
        <v>0</v>
      </c>
      <c r="O58" s="32">
        <v>0</v>
      </c>
      <c r="P58" s="32">
        <v>0</v>
      </c>
      <c r="Q58" s="32">
        <v>0</v>
      </c>
      <c r="R58" s="34">
        <f t="shared" si="9"/>
        <v>0</v>
      </c>
      <c r="S58" s="28">
        <f t="shared" si="10"/>
        <v>0</v>
      </c>
      <c r="T58" s="26"/>
      <c r="U58" s="26"/>
      <c r="V58" s="26"/>
      <c r="W58" s="26"/>
      <c r="X58" s="26"/>
      <c r="Y58" s="26"/>
      <c r="Z58" s="26"/>
    </row>
    <row r="59" spans="1:26" s="2" customFormat="1" ht="25" customHeight="1" x14ac:dyDescent="0.15">
      <c r="A59" s="26"/>
      <c r="B59" s="27" t="s">
        <v>47</v>
      </c>
      <c r="C59" s="28">
        <f>SUM(C60:C69)</f>
        <v>723</v>
      </c>
      <c r="D59" s="28">
        <f>SUM(D60:D69)</f>
        <v>0</v>
      </c>
      <c r="E59" s="28">
        <f>SUM(E60:E69)</f>
        <v>0</v>
      </c>
      <c r="F59" s="28">
        <f t="shared" si="6"/>
        <v>723</v>
      </c>
      <c r="G59" s="29">
        <f>SUM(G60:G69)</f>
        <v>0</v>
      </c>
      <c r="H59" s="29">
        <f>SUM(H60:H69)</f>
        <v>0</v>
      </c>
      <c r="I59" s="29">
        <f>SUM(I60:I69)</f>
        <v>0</v>
      </c>
      <c r="J59" s="29">
        <f t="shared" si="7"/>
        <v>0</v>
      </c>
      <c r="K59" s="28">
        <f>SUM(K60:K69)</f>
        <v>0</v>
      </c>
      <c r="L59" s="28">
        <f>SUM(L60:L69)</f>
        <v>0</v>
      </c>
      <c r="M59" s="28">
        <f>SUM(M60:M69)</f>
        <v>0</v>
      </c>
      <c r="N59" s="28">
        <f t="shared" si="8"/>
        <v>0</v>
      </c>
      <c r="O59" s="29">
        <f>SUM(O60:O69)</f>
        <v>0</v>
      </c>
      <c r="P59" s="29">
        <f>SUM(P60:P69)</f>
        <v>0</v>
      </c>
      <c r="Q59" s="29">
        <f>SUM(Q60:Q69)</f>
        <v>0</v>
      </c>
      <c r="R59" s="29">
        <f t="shared" si="9"/>
        <v>0</v>
      </c>
      <c r="S59" s="30">
        <f t="shared" si="10"/>
        <v>723</v>
      </c>
      <c r="T59" s="26"/>
      <c r="U59" s="26"/>
      <c r="V59" s="26"/>
      <c r="W59" s="26"/>
      <c r="X59" s="26"/>
      <c r="Y59" s="26"/>
      <c r="Z59" s="26"/>
    </row>
    <row r="60" spans="1:26" s="2" customFormat="1" ht="25" customHeight="1" x14ac:dyDescent="0.15">
      <c r="A60" s="26"/>
      <c r="B60" s="31" t="s">
        <v>48</v>
      </c>
      <c r="C60" s="32">
        <v>87</v>
      </c>
      <c r="D60" s="32">
        <v>0</v>
      </c>
      <c r="E60" s="32">
        <v>0</v>
      </c>
      <c r="F60" s="33">
        <f t="shared" si="6"/>
        <v>87</v>
      </c>
      <c r="G60" s="32">
        <v>0</v>
      </c>
      <c r="H60" s="32">
        <v>0</v>
      </c>
      <c r="I60" s="32">
        <v>0</v>
      </c>
      <c r="J60" s="34">
        <f t="shared" si="7"/>
        <v>0</v>
      </c>
      <c r="K60" s="32">
        <v>0</v>
      </c>
      <c r="L60" s="32">
        <v>0</v>
      </c>
      <c r="M60" s="32">
        <v>0</v>
      </c>
      <c r="N60" s="33">
        <f t="shared" si="8"/>
        <v>0</v>
      </c>
      <c r="O60" s="32">
        <v>0</v>
      </c>
      <c r="P60" s="32">
        <v>0</v>
      </c>
      <c r="Q60" s="32">
        <v>0</v>
      </c>
      <c r="R60" s="34">
        <f t="shared" si="9"/>
        <v>0</v>
      </c>
      <c r="S60" s="28">
        <f t="shared" si="10"/>
        <v>87</v>
      </c>
      <c r="T60" s="26"/>
      <c r="U60" s="26"/>
      <c r="V60" s="26"/>
      <c r="W60" s="26"/>
      <c r="X60" s="26"/>
      <c r="Y60" s="26"/>
      <c r="Z60" s="26"/>
    </row>
    <row r="61" spans="1:26" s="2" customFormat="1" ht="25" customHeight="1" x14ac:dyDescent="0.15">
      <c r="A61" s="26"/>
      <c r="B61" s="31" t="s">
        <v>49</v>
      </c>
      <c r="C61" s="32">
        <v>90</v>
      </c>
      <c r="D61" s="32">
        <v>0</v>
      </c>
      <c r="E61" s="32">
        <v>0</v>
      </c>
      <c r="F61" s="33">
        <f t="shared" si="6"/>
        <v>90</v>
      </c>
      <c r="G61" s="32">
        <v>0</v>
      </c>
      <c r="H61" s="32">
        <v>0</v>
      </c>
      <c r="I61" s="32">
        <v>0</v>
      </c>
      <c r="J61" s="34">
        <f t="shared" si="7"/>
        <v>0</v>
      </c>
      <c r="K61" s="32">
        <v>0</v>
      </c>
      <c r="L61" s="32">
        <v>0</v>
      </c>
      <c r="M61" s="32">
        <v>0</v>
      </c>
      <c r="N61" s="33">
        <f t="shared" si="8"/>
        <v>0</v>
      </c>
      <c r="O61" s="32">
        <v>0</v>
      </c>
      <c r="P61" s="32">
        <v>0</v>
      </c>
      <c r="Q61" s="32">
        <v>0</v>
      </c>
      <c r="R61" s="34">
        <f t="shared" si="9"/>
        <v>0</v>
      </c>
      <c r="S61" s="28">
        <f t="shared" si="10"/>
        <v>90</v>
      </c>
      <c r="T61" s="26"/>
      <c r="U61" s="26"/>
      <c r="V61" s="26"/>
      <c r="W61" s="26"/>
      <c r="X61" s="26"/>
      <c r="Y61" s="26"/>
      <c r="Z61" s="26"/>
    </row>
    <row r="62" spans="1:26" s="2" customFormat="1" ht="25" customHeight="1" x14ac:dyDescent="0.15">
      <c r="A62" s="26"/>
      <c r="B62" s="31" t="s">
        <v>50</v>
      </c>
      <c r="C62" s="32">
        <v>86</v>
      </c>
      <c r="D62" s="32">
        <v>0</v>
      </c>
      <c r="E62" s="32">
        <v>0</v>
      </c>
      <c r="F62" s="33">
        <f t="shared" si="6"/>
        <v>86</v>
      </c>
      <c r="G62" s="32">
        <v>0</v>
      </c>
      <c r="H62" s="32">
        <v>0</v>
      </c>
      <c r="I62" s="32">
        <v>0</v>
      </c>
      <c r="J62" s="34">
        <f t="shared" si="7"/>
        <v>0</v>
      </c>
      <c r="K62" s="32">
        <v>0</v>
      </c>
      <c r="L62" s="32">
        <v>0</v>
      </c>
      <c r="M62" s="32">
        <v>0</v>
      </c>
      <c r="N62" s="33">
        <f t="shared" si="8"/>
        <v>0</v>
      </c>
      <c r="O62" s="32">
        <v>0</v>
      </c>
      <c r="P62" s="32">
        <v>0</v>
      </c>
      <c r="Q62" s="32">
        <v>0</v>
      </c>
      <c r="R62" s="34">
        <f t="shared" si="9"/>
        <v>0</v>
      </c>
      <c r="S62" s="28">
        <f t="shared" si="10"/>
        <v>86</v>
      </c>
      <c r="T62" s="26"/>
      <c r="U62" s="26"/>
      <c r="V62" s="26"/>
      <c r="W62" s="26"/>
      <c r="X62" s="26"/>
      <c r="Y62" s="26"/>
      <c r="Z62" s="26"/>
    </row>
    <row r="63" spans="1:26" s="2" customFormat="1" ht="25" customHeight="1" x14ac:dyDescent="0.15">
      <c r="A63" s="26"/>
      <c r="B63" s="31" t="s">
        <v>51</v>
      </c>
      <c r="C63" s="32">
        <v>35</v>
      </c>
      <c r="D63" s="32">
        <v>0</v>
      </c>
      <c r="E63" s="32">
        <v>0</v>
      </c>
      <c r="F63" s="33">
        <f t="shared" si="6"/>
        <v>35</v>
      </c>
      <c r="G63" s="32">
        <v>0</v>
      </c>
      <c r="H63" s="32">
        <v>0</v>
      </c>
      <c r="I63" s="32">
        <v>0</v>
      </c>
      <c r="J63" s="34">
        <f t="shared" si="7"/>
        <v>0</v>
      </c>
      <c r="K63" s="32">
        <v>0</v>
      </c>
      <c r="L63" s="32">
        <v>0</v>
      </c>
      <c r="M63" s="32">
        <v>0</v>
      </c>
      <c r="N63" s="33">
        <f t="shared" si="8"/>
        <v>0</v>
      </c>
      <c r="O63" s="32">
        <v>0</v>
      </c>
      <c r="P63" s="32">
        <v>0</v>
      </c>
      <c r="Q63" s="32">
        <v>0</v>
      </c>
      <c r="R63" s="34">
        <f t="shared" si="9"/>
        <v>0</v>
      </c>
      <c r="S63" s="28">
        <f t="shared" si="10"/>
        <v>35</v>
      </c>
      <c r="T63" s="26"/>
      <c r="U63" s="26"/>
      <c r="V63" s="26"/>
      <c r="W63" s="26"/>
      <c r="X63" s="26"/>
      <c r="Y63" s="26"/>
      <c r="Z63" s="26"/>
    </row>
    <row r="64" spans="1:26" s="2" customFormat="1" ht="25" customHeight="1" x14ac:dyDescent="0.15">
      <c r="A64" s="26"/>
      <c r="B64" s="31" t="s">
        <v>52</v>
      </c>
      <c r="C64" s="32">
        <v>57</v>
      </c>
      <c r="D64" s="32">
        <v>0</v>
      </c>
      <c r="E64" s="32">
        <v>0</v>
      </c>
      <c r="F64" s="33">
        <f t="shared" si="6"/>
        <v>57</v>
      </c>
      <c r="G64" s="32">
        <v>0</v>
      </c>
      <c r="H64" s="32">
        <v>0</v>
      </c>
      <c r="I64" s="32">
        <v>0</v>
      </c>
      <c r="J64" s="34">
        <f t="shared" si="7"/>
        <v>0</v>
      </c>
      <c r="K64" s="32">
        <v>0</v>
      </c>
      <c r="L64" s="32">
        <v>0</v>
      </c>
      <c r="M64" s="32">
        <v>0</v>
      </c>
      <c r="N64" s="33">
        <f t="shared" si="8"/>
        <v>0</v>
      </c>
      <c r="O64" s="32">
        <v>0</v>
      </c>
      <c r="P64" s="32">
        <v>0</v>
      </c>
      <c r="Q64" s="32">
        <v>0</v>
      </c>
      <c r="R64" s="34">
        <f t="shared" si="9"/>
        <v>0</v>
      </c>
      <c r="S64" s="28">
        <f t="shared" si="10"/>
        <v>57</v>
      </c>
      <c r="T64" s="26"/>
      <c r="U64" s="26"/>
      <c r="V64" s="26"/>
      <c r="W64" s="26"/>
      <c r="X64" s="26"/>
      <c r="Y64" s="26"/>
      <c r="Z64" s="26"/>
    </row>
    <row r="65" spans="1:26" s="2" customFormat="1" ht="25" customHeight="1" x14ac:dyDescent="0.15">
      <c r="A65" s="26"/>
      <c r="B65" s="31" t="s">
        <v>53</v>
      </c>
      <c r="C65" s="32">
        <v>36</v>
      </c>
      <c r="D65" s="32">
        <v>0</v>
      </c>
      <c r="E65" s="32">
        <v>0</v>
      </c>
      <c r="F65" s="33">
        <f t="shared" si="6"/>
        <v>36</v>
      </c>
      <c r="G65" s="32">
        <v>0</v>
      </c>
      <c r="H65" s="32">
        <v>0</v>
      </c>
      <c r="I65" s="32">
        <v>0</v>
      </c>
      <c r="J65" s="34">
        <f t="shared" si="7"/>
        <v>0</v>
      </c>
      <c r="K65" s="32">
        <v>0</v>
      </c>
      <c r="L65" s="32">
        <v>0</v>
      </c>
      <c r="M65" s="32">
        <v>0</v>
      </c>
      <c r="N65" s="33">
        <f t="shared" si="8"/>
        <v>0</v>
      </c>
      <c r="O65" s="32">
        <v>0</v>
      </c>
      <c r="P65" s="32">
        <v>0</v>
      </c>
      <c r="Q65" s="32">
        <v>0</v>
      </c>
      <c r="R65" s="34">
        <f t="shared" si="9"/>
        <v>0</v>
      </c>
      <c r="S65" s="28">
        <f t="shared" si="10"/>
        <v>36</v>
      </c>
      <c r="T65" s="26"/>
      <c r="U65" s="26"/>
      <c r="V65" s="26"/>
      <c r="W65" s="26"/>
      <c r="X65" s="26"/>
      <c r="Y65" s="26"/>
      <c r="Z65" s="26"/>
    </row>
    <row r="66" spans="1:26" s="2" customFormat="1" ht="25" customHeight="1" x14ac:dyDescent="0.15">
      <c r="A66" s="26"/>
      <c r="B66" s="31" t="s">
        <v>31</v>
      </c>
      <c r="C66" s="32">
        <v>58</v>
      </c>
      <c r="D66" s="32">
        <v>0</v>
      </c>
      <c r="E66" s="32">
        <v>0</v>
      </c>
      <c r="F66" s="33">
        <f t="shared" si="6"/>
        <v>58</v>
      </c>
      <c r="G66" s="32">
        <v>0</v>
      </c>
      <c r="H66" s="32">
        <v>0</v>
      </c>
      <c r="I66" s="32">
        <v>0</v>
      </c>
      <c r="J66" s="34">
        <f t="shared" si="7"/>
        <v>0</v>
      </c>
      <c r="K66" s="32">
        <v>0</v>
      </c>
      <c r="L66" s="32">
        <v>0</v>
      </c>
      <c r="M66" s="32">
        <v>0</v>
      </c>
      <c r="N66" s="33">
        <f t="shared" si="8"/>
        <v>0</v>
      </c>
      <c r="O66" s="32">
        <v>0</v>
      </c>
      <c r="P66" s="32">
        <v>0</v>
      </c>
      <c r="Q66" s="32">
        <v>0</v>
      </c>
      <c r="R66" s="34">
        <f t="shared" si="9"/>
        <v>0</v>
      </c>
      <c r="S66" s="28">
        <f t="shared" si="10"/>
        <v>58</v>
      </c>
      <c r="T66" s="26"/>
      <c r="U66" s="26"/>
      <c r="V66" s="26"/>
      <c r="W66" s="26"/>
      <c r="X66" s="26"/>
      <c r="Y66" s="26"/>
      <c r="Z66" s="26"/>
    </row>
    <row r="67" spans="1:26" s="2" customFormat="1" ht="25" customHeight="1" x14ac:dyDescent="0.15">
      <c r="A67" s="26"/>
      <c r="B67" s="31" t="s">
        <v>31</v>
      </c>
      <c r="C67" s="32">
        <v>79</v>
      </c>
      <c r="D67" s="32">
        <v>0</v>
      </c>
      <c r="E67" s="32">
        <v>0</v>
      </c>
      <c r="F67" s="33">
        <f t="shared" si="6"/>
        <v>79</v>
      </c>
      <c r="G67" s="32">
        <v>0</v>
      </c>
      <c r="H67" s="32">
        <v>0</v>
      </c>
      <c r="I67" s="32">
        <v>0</v>
      </c>
      <c r="J67" s="34">
        <f t="shared" si="7"/>
        <v>0</v>
      </c>
      <c r="K67" s="32">
        <v>0</v>
      </c>
      <c r="L67" s="32">
        <v>0</v>
      </c>
      <c r="M67" s="32">
        <v>0</v>
      </c>
      <c r="N67" s="33">
        <f t="shared" si="8"/>
        <v>0</v>
      </c>
      <c r="O67" s="32">
        <v>0</v>
      </c>
      <c r="P67" s="32">
        <v>0</v>
      </c>
      <c r="Q67" s="32">
        <v>0</v>
      </c>
      <c r="R67" s="34">
        <f t="shared" si="9"/>
        <v>0</v>
      </c>
      <c r="S67" s="28">
        <f t="shared" si="10"/>
        <v>79</v>
      </c>
      <c r="T67" s="26"/>
      <c r="U67" s="26"/>
      <c r="V67" s="26"/>
      <c r="W67" s="26"/>
      <c r="X67" s="26"/>
      <c r="Y67" s="26"/>
      <c r="Z67" s="26"/>
    </row>
    <row r="68" spans="1:26" s="2" customFormat="1" ht="25" customHeight="1" x14ac:dyDescent="0.15">
      <c r="A68" s="26"/>
      <c r="B68" s="31" t="s">
        <v>31</v>
      </c>
      <c r="C68" s="32">
        <v>97</v>
      </c>
      <c r="D68" s="32">
        <v>0</v>
      </c>
      <c r="E68" s="32">
        <v>0</v>
      </c>
      <c r="F68" s="33">
        <f t="shared" si="6"/>
        <v>97</v>
      </c>
      <c r="G68" s="32">
        <v>0</v>
      </c>
      <c r="H68" s="32">
        <v>0</v>
      </c>
      <c r="I68" s="32">
        <v>0</v>
      </c>
      <c r="J68" s="34">
        <f t="shared" si="7"/>
        <v>0</v>
      </c>
      <c r="K68" s="32">
        <v>0</v>
      </c>
      <c r="L68" s="32">
        <v>0</v>
      </c>
      <c r="M68" s="32">
        <v>0</v>
      </c>
      <c r="N68" s="33">
        <f t="shared" si="8"/>
        <v>0</v>
      </c>
      <c r="O68" s="32">
        <v>0</v>
      </c>
      <c r="P68" s="32">
        <v>0</v>
      </c>
      <c r="Q68" s="32">
        <v>0</v>
      </c>
      <c r="R68" s="34">
        <f t="shared" si="9"/>
        <v>0</v>
      </c>
      <c r="S68" s="28">
        <f t="shared" si="10"/>
        <v>97</v>
      </c>
      <c r="T68" s="26"/>
      <c r="U68" s="26"/>
      <c r="V68" s="26"/>
      <c r="W68" s="26"/>
      <c r="X68" s="26"/>
      <c r="Y68" s="26"/>
      <c r="Z68" s="26"/>
    </row>
    <row r="69" spans="1:26" s="2" customFormat="1" ht="25" customHeight="1" x14ac:dyDescent="0.15">
      <c r="A69" s="26"/>
      <c r="B69" s="31" t="s">
        <v>31</v>
      </c>
      <c r="C69" s="32">
        <v>98</v>
      </c>
      <c r="D69" s="32">
        <v>0</v>
      </c>
      <c r="E69" s="32">
        <v>0</v>
      </c>
      <c r="F69" s="33">
        <f t="shared" si="6"/>
        <v>98</v>
      </c>
      <c r="G69" s="32">
        <v>0</v>
      </c>
      <c r="H69" s="32">
        <v>0</v>
      </c>
      <c r="I69" s="32">
        <v>0</v>
      </c>
      <c r="J69" s="34">
        <f t="shared" si="7"/>
        <v>0</v>
      </c>
      <c r="K69" s="32">
        <v>0</v>
      </c>
      <c r="L69" s="32">
        <v>0</v>
      </c>
      <c r="M69" s="32">
        <v>0</v>
      </c>
      <c r="N69" s="33">
        <f t="shared" si="8"/>
        <v>0</v>
      </c>
      <c r="O69" s="32">
        <v>0</v>
      </c>
      <c r="P69" s="32">
        <v>0</v>
      </c>
      <c r="Q69" s="32">
        <v>0</v>
      </c>
      <c r="R69" s="34">
        <f t="shared" si="9"/>
        <v>0</v>
      </c>
      <c r="S69" s="28">
        <f t="shared" si="10"/>
        <v>98</v>
      </c>
      <c r="T69" s="26"/>
      <c r="U69" s="26"/>
      <c r="V69" s="26"/>
      <c r="W69" s="26"/>
      <c r="X69" s="26"/>
      <c r="Y69" s="26"/>
      <c r="Z69" s="26"/>
    </row>
    <row r="70" spans="1:26" s="2" customFormat="1" ht="25" customHeight="1" x14ac:dyDescent="0.15">
      <c r="A70" s="26"/>
      <c r="B70" s="27" t="s">
        <v>54</v>
      </c>
      <c r="C70" s="28">
        <f>SUM(C71:C76)</f>
        <v>933</v>
      </c>
      <c r="D70" s="28">
        <f>SUM(D71:D76)</f>
        <v>0</v>
      </c>
      <c r="E70" s="28">
        <f>SUM(E71:E76)</f>
        <v>0</v>
      </c>
      <c r="F70" s="28">
        <f t="shared" si="6"/>
        <v>933</v>
      </c>
      <c r="G70" s="29">
        <f>SUM(G71:G76)</f>
        <v>0</v>
      </c>
      <c r="H70" s="29">
        <f>SUM(H71:H76)</f>
        <v>0</v>
      </c>
      <c r="I70" s="29">
        <f>SUM(I71:I76)</f>
        <v>0</v>
      </c>
      <c r="J70" s="29">
        <f t="shared" si="7"/>
        <v>0</v>
      </c>
      <c r="K70" s="28">
        <f>SUM(K71:K76)</f>
        <v>0</v>
      </c>
      <c r="L70" s="28">
        <f>SUM(L71:L76)</f>
        <v>0</v>
      </c>
      <c r="M70" s="28">
        <f>SUM(M71:M76)</f>
        <v>0</v>
      </c>
      <c r="N70" s="28">
        <f t="shared" si="8"/>
        <v>0</v>
      </c>
      <c r="O70" s="29">
        <f>SUM(O71:O76)</f>
        <v>0</v>
      </c>
      <c r="P70" s="29">
        <f>SUM(P71:P76)</f>
        <v>0</v>
      </c>
      <c r="Q70" s="29">
        <f>SUM(Q71:Q76)</f>
        <v>0</v>
      </c>
      <c r="R70" s="29">
        <f t="shared" si="9"/>
        <v>0</v>
      </c>
      <c r="S70" s="30">
        <f t="shared" si="10"/>
        <v>933</v>
      </c>
      <c r="T70" s="26"/>
      <c r="U70" s="26"/>
      <c r="V70" s="26"/>
      <c r="W70" s="26"/>
      <c r="X70" s="26"/>
      <c r="Y70" s="26"/>
      <c r="Z70" s="26"/>
    </row>
    <row r="71" spans="1:26" s="2" customFormat="1" ht="25" customHeight="1" x14ac:dyDescent="0.15">
      <c r="A71" s="26"/>
      <c r="B71" s="31" t="s">
        <v>55</v>
      </c>
      <c r="C71" s="32">
        <v>75</v>
      </c>
      <c r="D71" s="32">
        <v>0</v>
      </c>
      <c r="E71" s="32">
        <v>0</v>
      </c>
      <c r="F71" s="33">
        <f t="shared" si="6"/>
        <v>75</v>
      </c>
      <c r="G71" s="32">
        <v>0</v>
      </c>
      <c r="H71" s="32">
        <v>0</v>
      </c>
      <c r="I71" s="32">
        <v>0</v>
      </c>
      <c r="J71" s="34">
        <f t="shared" si="7"/>
        <v>0</v>
      </c>
      <c r="K71" s="32">
        <v>0</v>
      </c>
      <c r="L71" s="32">
        <v>0</v>
      </c>
      <c r="M71" s="32">
        <v>0</v>
      </c>
      <c r="N71" s="33">
        <f t="shared" si="8"/>
        <v>0</v>
      </c>
      <c r="O71" s="32">
        <v>0</v>
      </c>
      <c r="P71" s="32">
        <v>0</v>
      </c>
      <c r="Q71" s="32">
        <v>0</v>
      </c>
      <c r="R71" s="34">
        <f t="shared" si="9"/>
        <v>0</v>
      </c>
      <c r="S71" s="28">
        <f t="shared" si="10"/>
        <v>75</v>
      </c>
      <c r="T71" s="26"/>
      <c r="U71" s="26"/>
      <c r="V71" s="26"/>
      <c r="W71" s="26"/>
      <c r="X71" s="26"/>
      <c r="Y71" s="26"/>
      <c r="Z71" s="26"/>
    </row>
    <row r="72" spans="1:26" ht="25" customHeight="1" x14ac:dyDescent="0.2">
      <c r="A72" s="4"/>
      <c r="B72" s="31" t="s">
        <v>56</v>
      </c>
      <c r="C72" s="32">
        <v>59</v>
      </c>
      <c r="D72" s="32">
        <v>0</v>
      </c>
      <c r="E72" s="32">
        <v>0</v>
      </c>
      <c r="F72" s="33">
        <f t="shared" si="6"/>
        <v>59</v>
      </c>
      <c r="G72" s="32">
        <v>0</v>
      </c>
      <c r="H72" s="32">
        <v>0</v>
      </c>
      <c r="I72" s="32">
        <v>0</v>
      </c>
      <c r="J72" s="34">
        <f t="shared" si="7"/>
        <v>0</v>
      </c>
      <c r="K72" s="32">
        <v>0</v>
      </c>
      <c r="L72" s="32">
        <v>0</v>
      </c>
      <c r="M72" s="32">
        <v>0</v>
      </c>
      <c r="N72" s="33">
        <f t="shared" si="8"/>
        <v>0</v>
      </c>
      <c r="O72" s="32">
        <v>0</v>
      </c>
      <c r="P72" s="32">
        <v>0</v>
      </c>
      <c r="Q72" s="32">
        <v>0</v>
      </c>
      <c r="R72" s="34">
        <f t="shared" si="9"/>
        <v>0</v>
      </c>
      <c r="S72" s="28">
        <f t="shared" si="10"/>
        <v>59</v>
      </c>
      <c r="T72" s="4"/>
      <c r="U72" s="4"/>
      <c r="V72" s="4"/>
      <c r="W72" s="4"/>
      <c r="X72" s="4"/>
      <c r="Y72" s="4"/>
      <c r="Z72" s="4"/>
    </row>
    <row r="73" spans="1:26" ht="25" customHeight="1" x14ac:dyDescent="0.2">
      <c r="A73" s="4"/>
      <c r="B73" s="31" t="s">
        <v>57</v>
      </c>
      <c r="C73" s="32">
        <v>608</v>
      </c>
      <c r="D73" s="32">
        <v>0</v>
      </c>
      <c r="E73" s="32">
        <v>0</v>
      </c>
      <c r="F73" s="33">
        <f t="shared" si="6"/>
        <v>608</v>
      </c>
      <c r="G73" s="32">
        <v>0</v>
      </c>
      <c r="H73" s="32">
        <v>0</v>
      </c>
      <c r="I73" s="32">
        <v>0</v>
      </c>
      <c r="J73" s="34">
        <f t="shared" si="7"/>
        <v>0</v>
      </c>
      <c r="K73" s="32">
        <v>0</v>
      </c>
      <c r="L73" s="32">
        <v>0</v>
      </c>
      <c r="M73" s="32">
        <v>0</v>
      </c>
      <c r="N73" s="33">
        <f t="shared" si="8"/>
        <v>0</v>
      </c>
      <c r="O73" s="32">
        <v>0</v>
      </c>
      <c r="P73" s="32">
        <v>0</v>
      </c>
      <c r="Q73" s="32">
        <v>0</v>
      </c>
      <c r="R73" s="34">
        <f t="shared" si="9"/>
        <v>0</v>
      </c>
      <c r="S73" s="28">
        <f t="shared" si="10"/>
        <v>608</v>
      </c>
      <c r="T73" s="4"/>
      <c r="U73" s="4"/>
      <c r="V73" s="4"/>
      <c r="W73" s="4"/>
      <c r="X73" s="4"/>
      <c r="Y73" s="4"/>
      <c r="Z73" s="4"/>
    </row>
    <row r="74" spans="1:26" ht="25" customHeight="1" x14ac:dyDescent="0.2">
      <c r="A74" s="4"/>
      <c r="B74" s="31" t="s">
        <v>58</v>
      </c>
      <c r="C74" s="32">
        <v>60</v>
      </c>
      <c r="D74" s="32">
        <v>0</v>
      </c>
      <c r="E74" s="32">
        <v>0</v>
      </c>
      <c r="F74" s="33">
        <f t="shared" si="6"/>
        <v>60</v>
      </c>
      <c r="G74" s="32">
        <v>0</v>
      </c>
      <c r="H74" s="32">
        <v>0</v>
      </c>
      <c r="I74" s="32">
        <v>0</v>
      </c>
      <c r="J74" s="34">
        <f t="shared" si="7"/>
        <v>0</v>
      </c>
      <c r="K74" s="32">
        <v>0</v>
      </c>
      <c r="L74" s="32">
        <v>0</v>
      </c>
      <c r="M74" s="32">
        <v>0</v>
      </c>
      <c r="N74" s="33">
        <f t="shared" si="8"/>
        <v>0</v>
      </c>
      <c r="O74" s="32">
        <v>0</v>
      </c>
      <c r="P74" s="32">
        <v>0</v>
      </c>
      <c r="Q74" s="32">
        <v>0</v>
      </c>
      <c r="R74" s="34">
        <f t="shared" si="9"/>
        <v>0</v>
      </c>
      <c r="S74" s="28">
        <f t="shared" si="10"/>
        <v>60</v>
      </c>
      <c r="T74" s="4"/>
      <c r="U74" s="4"/>
      <c r="V74" s="4"/>
      <c r="W74" s="4"/>
      <c r="X74" s="4"/>
      <c r="Y74" s="4"/>
      <c r="Z74" s="4"/>
    </row>
    <row r="75" spans="1:26" ht="25" customHeight="1" x14ac:dyDescent="0.2">
      <c r="A75" s="4"/>
      <c r="B75" s="31" t="s">
        <v>31</v>
      </c>
      <c r="C75" s="32">
        <v>86</v>
      </c>
      <c r="D75" s="32">
        <v>0</v>
      </c>
      <c r="E75" s="32">
        <v>0</v>
      </c>
      <c r="F75" s="33">
        <f t="shared" si="6"/>
        <v>86</v>
      </c>
      <c r="G75" s="32">
        <v>0</v>
      </c>
      <c r="H75" s="32">
        <v>0</v>
      </c>
      <c r="I75" s="32">
        <v>0</v>
      </c>
      <c r="J75" s="34">
        <f t="shared" si="7"/>
        <v>0</v>
      </c>
      <c r="K75" s="32">
        <v>0</v>
      </c>
      <c r="L75" s="32">
        <v>0</v>
      </c>
      <c r="M75" s="32">
        <v>0</v>
      </c>
      <c r="N75" s="33">
        <f t="shared" si="8"/>
        <v>0</v>
      </c>
      <c r="O75" s="32">
        <v>0</v>
      </c>
      <c r="P75" s="32">
        <v>0</v>
      </c>
      <c r="Q75" s="32">
        <v>0</v>
      </c>
      <c r="R75" s="34">
        <f t="shared" si="9"/>
        <v>0</v>
      </c>
      <c r="S75" s="28">
        <f t="shared" si="10"/>
        <v>86</v>
      </c>
      <c r="T75" s="4"/>
      <c r="U75" s="4"/>
      <c r="V75" s="4"/>
      <c r="W75" s="4"/>
      <c r="X75" s="4"/>
      <c r="Y75" s="4"/>
      <c r="Z75" s="4"/>
    </row>
    <row r="76" spans="1:26" ht="25" customHeight="1" x14ac:dyDescent="0.2">
      <c r="A76" s="4"/>
      <c r="B76" s="31" t="s">
        <v>31</v>
      </c>
      <c r="C76" s="32">
        <v>45</v>
      </c>
      <c r="D76" s="32">
        <v>0</v>
      </c>
      <c r="E76" s="32">
        <v>0</v>
      </c>
      <c r="F76" s="33">
        <f t="shared" si="6"/>
        <v>45</v>
      </c>
      <c r="G76" s="32">
        <v>0</v>
      </c>
      <c r="H76" s="32">
        <v>0</v>
      </c>
      <c r="I76" s="32">
        <v>0</v>
      </c>
      <c r="J76" s="34">
        <f t="shared" si="7"/>
        <v>0</v>
      </c>
      <c r="K76" s="32">
        <v>0</v>
      </c>
      <c r="L76" s="32">
        <v>0</v>
      </c>
      <c r="M76" s="32">
        <v>0</v>
      </c>
      <c r="N76" s="33">
        <f t="shared" si="8"/>
        <v>0</v>
      </c>
      <c r="O76" s="32">
        <v>0</v>
      </c>
      <c r="P76" s="32">
        <v>0</v>
      </c>
      <c r="Q76" s="32">
        <v>0</v>
      </c>
      <c r="R76" s="34">
        <f t="shared" si="9"/>
        <v>0</v>
      </c>
      <c r="S76" s="28">
        <f t="shared" si="10"/>
        <v>45</v>
      </c>
      <c r="T76" s="4"/>
      <c r="U76" s="4"/>
      <c r="V76" s="4"/>
      <c r="W76" s="4"/>
      <c r="X76" s="4"/>
      <c r="Y76" s="4"/>
      <c r="Z76" s="4"/>
    </row>
    <row r="77" spans="1:26" s="2" customFormat="1" ht="25" customHeight="1" x14ac:dyDescent="0.15">
      <c r="A77" s="26"/>
      <c r="B77" s="35" t="s">
        <v>32</v>
      </c>
      <c r="C77" s="30">
        <f t="shared" ref="C77:S77" si="11">SUM(C39,C50,C59,C70)</f>
        <v>899259</v>
      </c>
      <c r="D77" s="30">
        <f t="shared" si="11"/>
        <v>0</v>
      </c>
      <c r="E77" s="30">
        <f t="shared" si="11"/>
        <v>0</v>
      </c>
      <c r="F77" s="30">
        <f t="shared" si="11"/>
        <v>899259</v>
      </c>
      <c r="G77" s="36">
        <f t="shared" si="11"/>
        <v>0</v>
      </c>
      <c r="H77" s="36">
        <f t="shared" si="11"/>
        <v>0</v>
      </c>
      <c r="I77" s="36">
        <f t="shared" si="11"/>
        <v>0</v>
      </c>
      <c r="J77" s="36">
        <f t="shared" si="11"/>
        <v>0</v>
      </c>
      <c r="K77" s="30">
        <f t="shared" si="11"/>
        <v>0</v>
      </c>
      <c r="L77" s="30">
        <f t="shared" si="11"/>
        <v>0</v>
      </c>
      <c r="M77" s="30">
        <f t="shared" si="11"/>
        <v>0</v>
      </c>
      <c r="N77" s="30">
        <f t="shared" si="11"/>
        <v>0</v>
      </c>
      <c r="O77" s="36">
        <f t="shared" si="11"/>
        <v>0</v>
      </c>
      <c r="P77" s="36">
        <f t="shared" si="11"/>
        <v>0</v>
      </c>
      <c r="Q77" s="36">
        <f t="shared" si="11"/>
        <v>0</v>
      </c>
      <c r="R77" s="36">
        <f t="shared" si="11"/>
        <v>0</v>
      </c>
      <c r="S77" s="30">
        <f t="shared" si="11"/>
        <v>899259</v>
      </c>
      <c r="T77" s="26"/>
      <c r="U77" s="26"/>
      <c r="V77" s="26"/>
      <c r="W77" s="26"/>
      <c r="X77" s="26"/>
      <c r="Y77" s="26"/>
      <c r="Z77" s="26"/>
    </row>
    <row r="78" spans="1:26" ht="9.75" customHeight="1" x14ac:dyDescent="0.2">
      <c r="B78" s="40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</row>
    <row r="79" spans="1:26" ht="18" customHeight="1" x14ac:dyDescent="0.2">
      <c r="B79" s="40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</row>
    <row r="80" spans="1:26" ht="18" customHeight="1" x14ac:dyDescent="0.2">
      <c r="B80" s="40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</row>
    <row r="81" spans="2:18" ht="18" customHeight="1" x14ac:dyDescent="0.2">
      <c r="B81" s="40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</row>
    <row r="82" spans="2:18" x14ac:dyDescent="0.2">
      <c r="B82" s="40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</row>
    <row r="83" spans="2:18" x14ac:dyDescent="0.2">
      <c r="B83" s="40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</row>
    <row r="84" spans="2:18" x14ac:dyDescent="0.2">
      <c r="B84" s="40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</row>
    <row r="85" spans="2:18" x14ac:dyDescent="0.2">
      <c r="B85" s="40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</row>
    <row r="86" spans="2:18" x14ac:dyDescent="0.2">
      <c r="B86" s="40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</row>
    <row r="87" spans="2:18" x14ac:dyDescent="0.2">
      <c r="B87" s="40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</row>
    <row r="88" spans="2:18" x14ac:dyDescent="0.2">
      <c r="B88" s="40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</row>
    <row r="89" spans="2:18" x14ac:dyDescent="0.2">
      <c r="B89" s="40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</row>
    <row r="90" spans="2:18" x14ac:dyDescent="0.2">
      <c r="B90" s="40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</row>
    <row r="91" spans="2:18" x14ac:dyDescent="0.2">
      <c r="B91" s="40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</row>
    <row r="92" spans="2:18" x14ac:dyDescent="0.2">
      <c r="B92" s="4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</row>
    <row r="93" spans="2:18" x14ac:dyDescent="0.2">
      <c r="B93" s="40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</row>
    <row r="94" spans="2:18" x14ac:dyDescent="0.2">
      <c r="B94" s="40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2:18" x14ac:dyDescent="0.2">
      <c r="B95" s="40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2:18" x14ac:dyDescent="0.2">
      <c r="B96" s="40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</row>
    <row r="97" spans="2:18" x14ac:dyDescent="0.2">
      <c r="B97" s="40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</row>
    <row r="98" spans="2:18" x14ac:dyDescent="0.2">
      <c r="B98" s="40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</row>
    <row r="99" spans="2:18" x14ac:dyDescent="0.2">
      <c r="B99" s="40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</row>
    <row r="100" spans="2:18" x14ac:dyDescent="0.2">
      <c r="B100" s="40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</row>
    <row r="101" spans="2:18" x14ac:dyDescent="0.2">
      <c r="B101" s="40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</row>
    <row r="102" spans="2:18" x14ac:dyDescent="0.2">
      <c r="B102" s="40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</row>
    <row r="103" spans="2:18" x14ac:dyDescent="0.2">
      <c r="B103" s="40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</row>
    <row r="104" spans="2:18" x14ac:dyDescent="0.2">
      <c r="B104" s="40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</row>
    <row r="105" spans="2:18" x14ac:dyDescent="0.2">
      <c r="B105" s="40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</row>
    <row r="106" spans="2:18" x14ac:dyDescent="0.2">
      <c r="B106" s="40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</row>
    <row r="107" spans="2:18" x14ac:dyDescent="0.2">
      <c r="B107" s="40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</row>
    <row r="108" spans="2:18" x14ac:dyDescent="0.2">
      <c r="B108" s="40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</row>
    <row r="109" spans="2:18" x14ac:dyDescent="0.2">
      <c r="B109" s="40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</row>
    <row r="110" spans="2:18" x14ac:dyDescent="0.2">
      <c r="B110" s="40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</row>
    <row r="111" spans="2:18" x14ac:dyDescent="0.2">
      <c r="B111" s="40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</row>
    <row r="112" spans="2:18" x14ac:dyDescent="0.2">
      <c r="B112" s="40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</row>
    <row r="113" spans="2:18" x14ac:dyDescent="0.2">
      <c r="B113" s="40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</row>
    <row r="114" spans="2:18" x14ac:dyDescent="0.2">
      <c r="B114" s="40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2:18" x14ac:dyDescent="0.2">
      <c r="B115" s="40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</row>
    <row r="116" spans="2:18" x14ac:dyDescent="0.2">
      <c r="B116" s="40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</row>
    <row r="117" spans="2:18" x14ac:dyDescent="0.2">
      <c r="B117" s="40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</row>
    <row r="118" spans="2:18" x14ac:dyDescent="0.2">
      <c r="B118" s="40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</row>
    <row r="119" spans="2:18" x14ac:dyDescent="0.2">
      <c r="B119" s="40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</row>
    <row r="120" spans="2:18" x14ac:dyDescent="0.2">
      <c r="B120" s="40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</row>
    <row r="121" spans="2:18" x14ac:dyDescent="0.2">
      <c r="B121" s="40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</row>
    <row r="122" spans="2:18" x14ac:dyDescent="0.2">
      <c r="B122" s="40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</row>
    <row r="123" spans="2:18" x14ac:dyDescent="0.2">
      <c r="B123" s="40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</row>
    <row r="124" spans="2:18" x14ac:dyDescent="0.2">
      <c r="B124" s="40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</row>
    <row r="125" spans="2:18" x14ac:dyDescent="0.2">
      <c r="B125" s="40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</row>
    <row r="126" spans="2:18" x14ac:dyDescent="0.2">
      <c r="B126" s="40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</row>
    <row r="127" spans="2:18" x14ac:dyDescent="0.2">
      <c r="B127" s="4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</row>
    <row r="128" spans="2:18" x14ac:dyDescent="0.2">
      <c r="B128" s="40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</row>
    <row r="129" spans="2:18" x14ac:dyDescent="0.2">
      <c r="B129" s="4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</row>
    <row r="130" spans="2:18" x14ac:dyDescent="0.2">
      <c r="B130" s="40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</row>
    <row r="131" spans="2:18" x14ac:dyDescent="0.2">
      <c r="B131" s="40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</row>
    <row r="132" spans="2:18" x14ac:dyDescent="0.2">
      <c r="B132" s="40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</row>
    <row r="133" spans="2:18" x14ac:dyDescent="0.2">
      <c r="B133" s="40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2:18" x14ac:dyDescent="0.2">
      <c r="B134" s="40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</row>
    <row r="135" spans="2:18" x14ac:dyDescent="0.2">
      <c r="B135" s="40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</row>
    <row r="136" spans="2:18" x14ac:dyDescent="0.2">
      <c r="B136" s="40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</row>
    <row r="137" spans="2:18" x14ac:dyDescent="0.2">
      <c r="B137" s="40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</row>
    <row r="138" spans="2:18" x14ac:dyDescent="0.2">
      <c r="B138" s="40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</row>
    <row r="139" spans="2:18" x14ac:dyDescent="0.2">
      <c r="B139" s="40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</row>
    <row r="140" spans="2:18" x14ac:dyDescent="0.2">
      <c r="B140" s="40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</row>
    <row r="141" spans="2:18" x14ac:dyDescent="0.2">
      <c r="B141" s="40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</row>
    <row r="142" spans="2:18" x14ac:dyDescent="0.2">
      <c r="B142" s="40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</row>
    <row r="143" spans="2:18" x14ac:dyDescent="0.2">
      <c r="B143" s="40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</row>
    <row r="144" spans="2:18" x14ac:dyDescent="0.2">
      <c r="B144" s="40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</row>
    <row r="145" spans="2:18" x14ac:dyDescent="0.2">
      <c r="B145" s="40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</row>
    <row r="146" spans="2:18" x14ac:dyDescent="0.2">
      <c r="B146" s="40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</row>
    <row r="147" spans="2:18" x14ac:dyDescent="0.2">
      <c r="B147" s="40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</row>
    <row r="148" spans="2:18" x14ac:dyDescent="0.2">
      <c r="B148" s="40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</row>
    <row r="149" spans="2:18" x14ac:dyDescent="0.2">
      <c r="B149" s="40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</row>
    <row r="150" spans="2:18" x14ac:dyDescent="0.2">
      <c r="B150" s="40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</row>
    <row r="151" spans="2:18" x14ac:dyDescent="0.2">
      <c r="B151" s="40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</row>
    <row r="152" spans="2:18" x14ac:dyDescent="0.2">
      <c r="B152" s="40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</row>
    <row r="153" spans="2:18" x14ac:dyDescent="0.2">
      <c r="B153" s="40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</row>
    <row r="154" spans="2:18" x14ac:dyDescent="0.2">
      <c r="B154" s="40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</row>
    <row r="155" spans="2:18" x14ac:dyDescent="0.2">
      <c r="B155" s="40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</row>
    <row r="156" spans="2:18" x14ac:dyDescent="0.2">
      <c r="B156" s="40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</row>
    <row r="157" spans="2:18" x14ac:dyDescent="0.2">
      <c r="B157" s="40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</row>
    <row r="158" spans="2:18" x14ac:dyDescent="0.2">
      <c r="B158" s="40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</row>
    <row r="159" spans="2:18" x14ac:dyDescent="0.2">
      <c r="B159" s="40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</row>
    <row r="160" spans="2:18" x14ac:dyDescent="0.2">
      <c r="B160" s="40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</row>
    <row r="161" spans="2:18" x14ac:dyDescent="0.2">
      <c r="B161" s="40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</row>
    <row r="162" spans="2:18" x14ac:dyDescent="0.2">
      <c r="B162" s="40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</row>
    <row r="163" spans="2:18" x14ac:dyDescent="0.2">
      <c r="B163" s="40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</row>
    <row r="164" spans="2:18" x14ac:dyDescent="0.2">
      <c r="B164" s="40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</row>
    <row r="165" spans="2:18" x14ac:dyDescent="0.2">
      <c r="B165" s="40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</row>
    <row r="166" spans="2:18" x14ac:dyDescent="0.2">
      <c r="B166" s="40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</row>
    <row r="167" spans="2:18" x14ac:dyDescent="0.2">
      <c r="B167" s="40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</row>
    <row r="168" spans="2:18" x14ac:dyDescent="0.2">
      <c r="B168" s="40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</row>
    <row r="169" spans="2:18" x14ac:dyDescent="0.2">
      <c r="B169" s="40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</row>
    <row r="170" spans="2:18" x14ac:dyDescent="0.2">
      <c r="B170" s="40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</row>
    <row r="171" spans="2:18" x14ac:dyDescent="0.2">
      <c r="B171" s="40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2:18" x14ac:dyDescent="0.2">
      <c r="B172" s="40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</row>
    <row r="173" spans="2:18" x14ac:dyDescent="0.2">
      <c r="B173" s="40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</row>
    <row r="174" spans="2:18" x14ac:dyDescent="0.2">
      <c r="B174" s="40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</row>
    <row r="175" spans="2:18" x14ac:dyDescent="0.2">
      <c r="B175" s="40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</row>
    <row r="176" spans="2:18" x14ac:dyDescent="0.2">
      <c r="B176" s="40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</row>
    <row r="177" spans="2:18" x14ac:dyDescent="0.2">
      <c r="B177" s="40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</row>
    <row r="178" spans="2:18" x14ac:dyDescent="0.2">
      <c r="B178" s="40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</row>
    <row r="179" spans="2:18" x14ac:dyDescent="0.2">
      <c r="B179" s="40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</row>
    <row r="180" spans="2:18" x14ac:dyDescent="0.2">
      <c r="B180" s="40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</row>
    <row r="181" spans="2:18" x14ac:dyDescent="0.2">
      <c r="B181" s="40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</row>
    <row r="182" spans="2:18" x14ac:dyDescent="0.2">
      <c r="B182" s="40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</row>
    <row r="183" spans="2:18" x14ac:dyDescent="0.2">
      <c r="B183" s="40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</row>
    <row r="184" spans="2:18" x14ac:dyDescent="0.2">
      <c r="B184" s="40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</row>
    <row r="185" spans="2:18" x14ac:dyDescent="0.2">
      <c r="B185" s="40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</row>
    <row r="186" spans="2:18" x14ac:dyDescent="0.2">
      <c r="B186" s="40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</row>
    <row r="187" spans="2:18" x14ac:dyDescent="0.2">
      <c r="B187" s="40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</row>
    <row r="188" spans="2:18" x14ac:dyDescent="0.2">
      <c r="B188" s="40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</row>
    <row r="189" spans="2:18" x14ac:dyDescent="0.2">
      <c r="B189" s="40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</row>
    <row r="190" spans="2:18" x14ac:dyDescent="0.2">
      <c r="B190" s="40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2:18" x14ac:dyDescent="0.2">
      <c r="B191" s="40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</row>
    <row r="192" spans="2:18" x14ac:dyDescent="0.2">
      <c r="B192" s="40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</row>
    <row r="193" spans="2:18" x14ac:dyDescent="0.2">
      <c r="B193" s="40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</row>
    <row r="194" spans="2:18" x14ac:dyDescent="0.2">
      <c r="B194" s="40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</row>
    <row r="195" spans="2:18" x14ac:dyDescent="0.2">
      <c r="B195" s="40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</row>
    <row r="196" spans="2:18" x14ac:dyDescent="0.2">
      <c r="B196" s="40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</row>
    <row r="197" spans="2:18" x14ac:dyDescent="0.2">
      <c r="B197" s="40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</row>
    <row r="198" spans="2:18" x14ac:dyDescent="0.2">
      <c r="B198" s="40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</row>
    <row r="199" spans="2:18" x14ac:dyDescent="0.2">
      <c r="B199" s="40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</row>
    <row r="200" spans="2:18" x14ac:dyDescent="0.2">
      <c r="B200" s="40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</row>
    <row r="201" spans="2:18" x14ac:dyDescent="0.2">
      <c r="B201" s="40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</row>
    <row r="202" spans="2:18" x14ac:dyDescent="0.2">
      <c r="B202" s="40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</row>
    <row r="203" spans="2:18" x14ac:dyDescent="0.2">
      <c r="B203" s="40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</row>
    <row r="204" spans="2:18" x14ac:dyDescent="0.2">
      <c r="B204" s="40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</row>
    <row r="205" spans="2:18" x14ac:dyDescent="0.2">
      <c r="B205" s="40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</row>
    <row r="206" spans="2:18" x14ac:dyDescent="0.2">
      <c r="B206" s="40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</row>
    <row r="207" spans="2:18" x14ac:dyDescent="0.2">
      <c r="B207" s="40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</row>
    <row r="208" spans="2:18" x14ac:dyDescent="0.2">
      <c r="B208" s="40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</row>
    <row r="209" spans="2:18" x14ac:dyDescent="0.2">
      <c r="B209" s="40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</row>
    <row r="210" spans="2:18" x14ac:dyDescent="0.2">
      <c r="B210" s="40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</row>
    <row r="211" spans="2:18" x14ac:dyDescent="0.2">
      <c r="B211" s="40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</row>
    <row r="212" spans="2:18" x14ac:dyDescent="0.2">
      <c r="B212" s="40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</row>
    <row r="213" spans="2:18" x14ac:dyDescent="0.2">
      <c r="B213" s="40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</row>
    <row r="214" spans="2:18" x14ac:dyDescent="0.2">
      <c r="B214" s="40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</row>
    <row r="215" spans="2:18" x14ac:dyDescent="0.2">
      <c r="B215" s="40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</row>
    <row r="216" spans="2:18" x14ac:dyDescent="0.2">
      <c r="B216" s="40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</row>
    <row r="217" spans="2:18" x14ac:dyDescent="0.2">
      <c r="B217" s="40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</row>
    <row r="218" spans="2:18" x14ac:dyDescent="0.2">
      <c r="B218" s="40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</row>
    <row r="219" spans="2:18" x14ac:dyDescent="0.2">
      <c r="B219" s="40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</row>
    <row r="220" spans="2:18" x14ac:dyDescent="0.2">
      <c r="B220" s="40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</row>
    <row r="221" spans="2:18" x14ac:dyDescent="0.2">
      <c r="B221" s="40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</row>
    <row r="222" spans="2:18" x14ac:dyDescent="0.2">
      <c r="B222" s="40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</row>
    <row r="223" spans="2:18" x14ac:dyDescent="0.2">
      <c r="B223" s="40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</row>
    <row r="224" spans="2:18" x14ac:dyDescent="0.2">
      <c r="B224" s="40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</row>
    <row r="225" spans="2:18" x14ac:dyDescent="0.2">
      <c r="B225" s="40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</row>
    <row r="226" spans="2:18" x14ac:dyDescent="0.2">
      <c r="B226" s="40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</row>
    <row r="227" spans="2:18" x14ac:dyDescent="0.2">
      <c r="B227" s="40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</row>
    <row r="228" spans="2:18" x14ac:dyDescent="0.2">
      <c r="B228" s="40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2:18" x14ac:dyDescent="0.2">
      <c r="B229" s="40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</row>
    <row r="230" spans="2:18" x14ac:dyDescent="0.2">
      <c r="B230" s="40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</row>
    <row r="231" spans="2:18" x14ac:dyDescent="0.2">
      <c r="B231" s="40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</row>
    <row r="232" spans="2:18" x14ac:dyDescent="0.2">
      <c r="B232" s="40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</row>
    <row r="233" spans="2:18" x14ac:dyDescent="0.2">
      <c r="B233" s="40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</row>
    <row r="234" spans="2:18" x14ac:dyDescent="0.2">
      <c r="B234" s="40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</row>
    <row r="235" spans="2:18" x14ac:dyDescent="0.2">
      <c r="B235" s="40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</row>
    <row r="236" spans="2:18" x14ac:dyDescent="0.2">
      <c r="B236" s="40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</row>
    <row r="237" spans="2:18" x14ac:dyDescent="0.2">
      <c r="B237" s="40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</row>
    <row r="238" spans="2:18" x14ac:dyDescent="0.2">
      <c r="B238" s="40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</row>
    <row r="239" spans="2:18" x14ac:dyDescent="0.2">
      <c r="B239" s="40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</row>
    <row r="240" spans="2:18" x14ac:dyDescent="0.2">
      <c r="B240" s="40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</row>
    <row r="241" spans="2:18" x14ac:dyDescent="0.2">
      <c r="B241" s="40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</row>
    <row r="242" spans="2:18" x14ac:dyDescent="0.2">
      <c r="B242" s="40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</row>
    <row r="243" spans="2:18" x14ac:dyDescent="0.2">
      <c r="B243" s="40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</row>
    <row r="244" spans="2:18" x14ac:dyDescent="0.2">
      <c r="B244" s="40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</row>
    <row r="245" spans="2:18" x14ac:dyDescent="0.2">
      <c r="B245" s="40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</row>
    <row r="246" spans="2:18" x14ac:dyDescent="0.2">
      <c r="B246" s="40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</row>
    <row r="247" spans="2:18" x14ac:dyDescent="0.2">
      <c r="B247" s="40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2:18" x14ac:dyDescent="0.2">
      <c r="B248" s="40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</row>
    <row r="249" spans="2:18" x14ac:dyDescent="0.2">
      <c r="B249" s="40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</row>
    <row r="250" spans="2:18" x14ac:dyDescent="0.2">
      <c r="B250" s="40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</row>
    <row r="251" spans="2:18" x14ac:dyDescent="0.2">
      <c r="B251" s="40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</row>
    <row r="252" spans="2:18" x14ac:dyDescent="0.2">
      <c r="B252" s="40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</row>
    <row r="253" spans="2:18" x14ac:dyDescent="0.2">
      <c r="B253" s="40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</row>
    <row r="254" spans="2:18" x14ac:dyDescent="0.2">
      <c r="B254" s="40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</row>
    <row r="255" spans="2:18" x14ac:dyDescent="0.2">
      <c r="B255" s="40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</row>
    <row r="256" spans="2:18" x14ac:dyDescent="0.2">
      <c r="B256" s="40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</row>
    <row r="257" spans="2:18" x14ac:dyDescent="0.2">
      <c r="B257" s="40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</row>
    <row r="258" spans="2:18" x14ac:dyDescent="0.2">
      <c r="B258" s="40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</row>
    <row r="259" spans="2:18" x14ac:dyDescent="0.2">
      <c r="B259" s="40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</row>
    <row r="260" spans="2:18" x14ac:dyDescent="0.2">
      <c r="B260" s="40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</row>
    <row r="261" spans="2:18" x14ac:dyDescent="0.2">
      <c r="B261" s="40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</row>
    <row r="262" spans="2:18" x14ac:dyDescent="0.2">
      <c r="B262" s="40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</row>
    <row r="263" spans="2:18" x14ac:dyDescent="0.2">
      <c r="B263" s="40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</row>
    <row r="264" spans="2:18" x14ac:dyDescent="0.2">
      <c r="B264" s="40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</row>
    <row r="265" spans="2:18" x14ac:dyDescent="0.2">
      <c r="B265" s="40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</row>
    <row r="266" spans="2:18" x14ac:dyDescent="0.2">
      <c r="B266" s="40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2:18" x14ac:dyDescent="0.2">
      <c r="B267" s="40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</row>
    <row r="268" spans="2:18" x14ac:dyDescent="0.2">
      <c r="B268" s="40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</row>
    <row r="269" spans="2:18" x14ac:dyDescent="0.2">
      <c r="B269" s="40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</row>
    <row r="270" spans="2:18" x14ac:dyDescent="0.2">
      <c r="B270" s="40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</row>
    <row r="271" spans="2:18" x14ac:dyDescent="0.2">
      <c r="B271" s="40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</row>
    <row r="272" spans="2:18" x14ac:dyDescent="0.2">
      <c r="B272" s="40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</row>
    <row r="273" spans="2:18" x14ac:dyDescent="0.2">
      <c r="B273" s="40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</row>
    <row r="274" spans="2:18" x14ac:dyDescent="0.2">
      <c r="B274" s="40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</row>
    <row r="275" spans="2:18" x14ac:dyDescent="0.2">
      <c r="B275" s="40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</row>
    <row r="276" spans="2:18" x14ac:dyDescent="0.2">
      <c r="B276" s="40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</row>
    <row r="277" spans="2:18" x14ac:dyDescent="0.2">
      <c r="B277" s="40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</row>
    <row r="278" spans="2:18" x14ac:dyDescent="0.2">
      <c r="B278" s="40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</row>
    <row r="279" spans="2:18" x14ac:dyDescent="0.2">
      <c r="B279" s="40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</row>
    <row r="280" spans="2:18" x14ac:dyDescent="0.2">
      <c r="B280" s="40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</row>
    <row r="281" spans="2:18" x14ac:dyDescent="0.2">
      <c r="B281" s="40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</row>
    <row r="282" spans="2:18" x14ac:dyDescent="0.2">
      <c r="B282" s="40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</row>
    <row r="283" spans="2:18" x14ac:dyDescent="0.2">
      <c r="B283" s="40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</row>
    <row r="284" spans="2:18" x14ac:dyDescent="0.2">
      <c r="B284" s="40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</row>
    <row r="285" spans="2:18" x14ac:dyDescent="0.2">
      <c r="B285" s="40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</row>
    <row r="286" spans="2:18" x14ac:dyDescent="0.2">
      <c r="B286" s="40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</row>
    <row r="287" spans="2:18" x14ac:dyDescent="0.2">
      <c r="B287" s="40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</row>
    <row r="288" spans="2:18" x14ac:dyDescent="0.2">
      <c r="B288" s="40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</row>
    <row r="289" spans="2:18" x14ac:dyDescent="0.2">
      <c r="B289" s="40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</row>
    <row r="290" spans="2:18" x14ac:dyDescent="0.2">
      <c r="B290" s="40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</row>
    <row r="291" spans="2:18" x14ac:dyDescent="0.2">
      <c r="B291" s="40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</row>
    <row r="292" spans="2:18" x14ac:dyDescent="0.2">
      <c r="B292" s="40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</row>
    <row r="293" spans="2:18" x14ac:dyDescent="0.2">
      <c r="B293" s="40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</row>
    <row r="294" spans="2:18" x14ac:dyDescent="0.2">
      <c r="B294" s="40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</row>
    <row r="295" spans="2:18" x14ac:dyDescent="0.2">
      <c r="B295" s="40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</row>
    <row r="296" spans="2:18" x14ac:dyDescent="0.2">
      <c r="B296" s="40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</row>
    <row r="297" spans="2:18" x14ac:dyDescent="0.2">
      <c r="B297" s="40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</row>
    <row r="298" spans="2:18" x14ac:dyDescent="0.2">
      <c r="B298" s="40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</row>
    <row r="299" spans="2:18" x14ac:dyDescent="0.2">
      <c r="B299" s="40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</row>
    <row r="300" spans="2:18" x14ac:dyDescent="0.2">
      <c r="B300" s="40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</row>
    <row r="301" spans="2:18" x14ac:dyDescent="0.2">
      <c r="B301" s="40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</row>
    <row r="302" spans="2:18" x14ac:dyDescent="0.2">
      <c r="B302" s="40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</row>
    <row r="303" spans="2:18" x14ac:dyDescent="0.2">
      <c r="B303" s="40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</row>
    <row r="304" spans="2:18" x14ac:dyDescent="0.2">
      <c r="B304" s="40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</row>
    <row r="305" spans="2:18" x14ac:dyDescent="0.2">
      <c r="B305" s="40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</row>
    <row r="306" spans="2:18" x14ac:dyDescent="0.2">
      <c r="B306" s="40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</row>
    <row r="307" spans="2:18" x14ac:dyDescent="0.2">
      <c r="B307" s="40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</row>
    <row r="308" spans="2:18" x14ac:dyDescent="0.2">
      <c r="B308" s="40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</row>
    <row r="309" spans="2:18" x14ac:dyDescent="0.2">
      <c r="B309" s="40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</row>
    <row r="310" spans="2:18" x14ac:dyDescent="0.2">
      <c r="B310" s="40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</row>
    <row r="311" spans="2:18" x14ac:dyDescent="0.2">
      <c r="B311" s="40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</row>
    <row r="312" spans="2:18" x14ac:dyDescent="0.2">
      <c r="B312" s="40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</row>
    <row r="313" spans="2:18" x14ac:dyDescent="0.2">
      <c r="B313" s="40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</row>
    <row r="314" spans="2:18" x14ac:dyDescent="0.2">
      <c r="B314" s="40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</row>
    <row r="315" spans="2:18" x14ac:dyDescent="0.2">
      <c r="B315" s="40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</row>
    <row r="316" spans="2:18" x14ac:dyDescent="0.2">
      <c r="B316" s="40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</row>
    <row r="317" spans="2:18" x14ac:dyDescent="0.2">
      <c r="B317" s="40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</row>
    <row r="318" spans="2:18" x14ac:dyDescent="0.2">
      <c r="B318" s="40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</row>
    <row r="319" spans="2:18" x14ac:dyDescent="0.2">
      <c r="B319" s="40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</row>
    <row r="320" spans="2:18" x14ac:dyDescent="0.2">
      <c r="B320" s="40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</row>
    <row r="321" spans="2:18" x14ac:dyDescent="0.2">
      <c r="B321" s="40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</row>
    <row r="322" spans="2:18" x14ac:dyDescent="0.2">
      <c r="B322" s="40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</row>
    <row r="323" spans="2:18" x14ac:dyDescent="0.2">
      <c r="B323" s="40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</row>
    <row r="324" spans="2:18" x14ac:dyDescent="0.2">
      <c r="B324" s="40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</row>
    <row r="325" spans="2:18" x14ac:dyDescent="0.2">
      <c r="B325" s="40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</row>
    <row r="326" spans="2:18" x14ac:dyDescent="0.2">
      <c r="B326" s="40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</row>
    <row r="327" spans="2:18" x14ac:dyDescent="0.2">
      <c r="B327" s="40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</row>
    <row r="328" spans="2:18" x14ac:dyDescent="0.2">
      <c r="B328" s="40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</row>
    <row r="329" spans="2:18" x14ac:dyDescent="0.2">
      <c r="B329" s="40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</row>
    <row r="330" spans="2:18" x14ac:dyDescent="0.2">
      <c r="B330" s="40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</row>
    <row r="331" spans="2:18" x14ac:dyDescent="0.2">
      <c r="B331" s="40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</row>
    <row r="332" spans="2:18" x14ac:dyDescent="0.2">
      <c r="B332" s="40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</row>
    <row r="333" spans="2:18" x14ac:dyDescent="0.2">
      <c r="B333" s="40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</row>
    <row r="334" spans="2:18" x14ac:dyDescent="0.2">
      <c r="B334" s="40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</row>
    <row r="335" spans="2:18" x14ac:dyDescent="0.2">
      <c r="B335" s="40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</row>
    <row r="336" spans="2:18" x14ac:dyDescent="0.2">
      <c r="B336" s="40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</row>
    <row r="337" spans="2:18" x14ac:dyDescent="0.2">
      <c r="B337" s="40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</row>
    <row r="338" spans="2:18" x14ac:dyDescent="0.2">
      <c r="B338" s="40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</row>
    <row r="339" spans="2:18" x14ac:dyDescent="0.2">
      <c r="B339" s="40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</row>
    <row r="340" spans="2:18" x14ac:dyDescent="0.2">
      <c r="B340" s="40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</row>
    <row r="341" spans="2:18" x14ac:dyDescent="0.2">
      <c r="B341" s="40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</row>
    <row r="342" spans="2:18" x14ac:dyDescent="0.2">
      <c r="B342" s="40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</row>
    <row r="343" spans="2:18" x14ac:dyDescent="0.2">
      <c r="B343" s="40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</row>
    <row r="344" spans="2:18" x14ac:dyDescent="0.2">
      <c r="B344" s="40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</row>
    <row r="345" spans="2:18" x14ac:dyDescent="0.2">
      <c r="B345" s="40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</row>
    <row r="346" spans="2:18" x14ac:dyDescent="0.2">
      <c r="B346" s="40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</row>
    <row r="347" spans="2:18" x14ac:dyDescent="0.2">
      <c r="B347" s="40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</row>
    <row r="348" spans="2:18" x14ac:dyDescent="0.2">
      <c r="B348" s="40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</row>
    <row r="349" spans="2:18" x14ac:dyDescent="0.2">
      <c r="B349" s="40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</row>
    <row r="350" spans="2:18" x14ac:dyDescent="0.2">
      <c r="B350" s="40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</row>
    <row r="351" spans="2:18" x14ac:dyDescent="0.2">
      <c r="B351" s="40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</row>
    <row r="352" spans="2:18" x14ac:dyDescent="0.2">
      <c r="B352" s="40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</row>
    <row r="353" spans="2:18" x14ac:dyDescent="0.2">
      <c r="B353" s="40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</row>
    <row r="354" spans="2:18" x14ac:dyDescent="0.2">
      <c r="B354" s="40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</row>
    <row r="355" spans="2:18" x14ac:dyDescent="0.2">
      <c r="B355" s="40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</row>
    <row r="356" spans="2:18" x14ac:dyDescent="0.2">
      <c r="B356" s="40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</row>
    <row r="357" spans="2:18" x14ac:dyDescent="0.2">
      <c r="B357" s="40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</row>
    <row r="358" spans="2:18" x14ac:dyDescent="0.2">
      <c r="B358" s="40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</row>
    <row r="359" spans="2:18" x14ac:dyDescent="0.2">
      <c r="B359" s="40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</row>
    <row r="360" spans="2:18" x14ac:dyDescent="0.2">
      <c r="B360" s="40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</row>
    <row r="361" spans="2:18" x14ac:dyDescent="0.2">
      <c r="B361" s="40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</row>
    <row r="362" spans="2:18" x14ac:dyDescent="0.2">
      <c r="B362" s="40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</row>
    <row r="363" spans="2:18" x14ac:dyDescent="0.2">
      <c r="B363" s="40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</row>
    <row r="364" spans="2:18" x14ac:dyDescent="0.2">
      <c r="B364" s="40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</row>
    <row r="365" spans="2:18" x14ac:dyDescent="0.2">
      <c r="B365" s="40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</row>
    <row r="366" spans="2:18" x14ac:dyDescent="0.2">
      <c r="B366" s="40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</row>
    <row r="367" spans="2:18" x14ac:dyDescent="0.2">
      <c r="B367" s="40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</row>
    <row r="368" spans="2:18" x14ac:dyDescent="0.2">
      <c r="B368" s="40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</row>
    <row r="369" spans="2:18" x14ac:dyDescent="0.2">
      <c r="B369" s="40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</row>
    <row r="370" spans="2:18" x14ac:dyDescent="0.2">
      <c r="B370" s="40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</row>
    <row r="371" spans="2:18" x14ac:dyDescent="0.2">
      <c r="B371" s="40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</row>
    <row r="372" spans="2:18" x14ac:dyDescent="0.2">
      <c r="B372" s="40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</row>
    <row r="373" spans="2:18" x14ac:dyDescent="0.2">
      <c r="B373" s="40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</row>
    <row r="374" spans="2:18" x14ac:dyDescent="0.2">
      <c r="B374" s="40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</row>
    <row r="375" spans="2:18" x14ac:dyDescent="0.2">
      <c r="B375" s="40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</row>
    <row r="376" spans="2:18" x14ac:dyDescent="0.2">
      <c r="B376" s="40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</row>
    <row r="377" spans="2:18" x14ac:dyDescent="0.2">
      <c r="B377" s="40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</row>
    <row r="378" spans="2:18" x14ac:dyDescent="0.2">
      <c r="B378" s="40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</row>
    <row r="379" spans="2:18" x14ac:dyDescent="0.2">
      <c r="B379" s="40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</row>
    <row r="380" spans="2:18" x14ac:dyDescent="0.2">
      <c r="B380" s="40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</row>
    <row r="381" spans="2:18" x14ac:dyDescent="0.2">
      <c r="B381" s="40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</row>
    <row r="382" spans="2:18" x14ac:dyDescent="0.2">
      <c r="B382" s="40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</row>
    <row r="383" spans="2:18" x14ac:dyDescent="0.2">
      <c r="B383" s="40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</row>
    <row r="384" spans="2:18" x14ac:dyDescent="0.2">
      <c r="B384" s="40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</row>
    <row r="385" spans="2:18" x14ac:dyDescent="0.2">
      <c r="B385" s="40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</row>
    <row r="386" spans="2:18" x14ac:dyDescent="0.2">
      <c r="B386" s="40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</row>
    <row r="387" spans="2:18" x14ac:dyDescent="0.2">
      <c r="B387" s="40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</row>
    <row r="388" spans="2:18" x14ac:dyDescent="0.2">
      <c r="B388" s="40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</row>
    <row r="389" spans="2:18" x14ac:dyDescent="0.2">
      <c r="B389" s="40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</row>
    <row r="390" spans="2:18" x14ac:dyDescent="0.2">
      <c r="B390" s="40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</row>
    <row r="391" spans="2:18" x14ac:dyDescent="0.2">
      <c r="B391" s="40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</row>
    <row r="392" spans="2:18" x14ac:dyDescent="0.2">
      <c r="B392" s="40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</row>
    <row r="393" spans="2:18" x14ac:dyDescent="0.2">
      <c r="B393" s="40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</row>
    <row r="394" spans="2:18" x14ac:dyDescent="0.2">
      <c r="B394" s="40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</row>
    <row r="395" spans="2:18" x14ac:dyDescent="0.2">
      <c r="B395" s="40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</row>
    <row r="396" spans="2:18" x14ac:dyDescent="0.2">
      <c r="B396" s="40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</row>
    <row r="397" spans="2:18" x14ac:dyDescent="0.2">
      <c r="B397" s="40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</row>
    <row r="398" spans="2:18" x14ac:dyDescent="0.2">
      <c r="B398" s="40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</row>
    <row r="399" spans="2:18" x14ac:dyDescent="0.2">
      <c r="B399" s="40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</row>
    <row r="400" spans="2:18" x14ac:dyDescent="0.2">
      <c r="B400" s="40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</row>
    <row r="401" spans="2:18" x14ac:dyDescent="0.2">
      <c r="B401" s="40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</row>
    <row r="402" spans="2:18" x14ac:dyDescent="0.2">
      <c r="B402" s="40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</row>
    <row r="403" spans="2:18" x14ac:dyDescent="0.2">
      <c r="B403" s="40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</row>
    <row r="404" spans="2:18" x14ac:dyDescent="0.2">
      <c r="B404" s="40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</row>
    <row r="405" spans="2:18" x14ac:dyDescent="0.2">
      <c r="B405" s="40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</row>
    <row r="406" spans="2:18" x14ac:dyDescent="0.2">
      <c r="B406" s="40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</row>
    <row r="407" spans="2:18" x14ac:dyDescent="0.2">
      <c r="B407" s="40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</row>
    <row r="408" spans="2:18" x14ac:dyDescent="0.2">
      <c r="B408" s="40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</row>
    <row r="409" spans="2:18" x14ac:dyDescent="0.2">
      <c r="B409" s="40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</row>
    <row r="410" spans="2:18" x14ac:dyDescent="0.2">
      <c r="B410" s="40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</row>
    <row r="411" spans="2:18" x14ac:dyDescent="0.2">
      <c r="B411" s="40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</row>
    <row r="412" spans="2:18" x14ac:dyDescent="0.2">
      <c r="B412" s="40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</row>
    <row r="413" spans="2:18" x14ac:dyDescent="0.2">
      <c r="B413" s="40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</row>
    <row r="414" spans="2:18" x14ac:dyDescent="0.2">
      <c r="B414" s="40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</row>
    <row r="415" spans="2:18" x14ac:dyDescent="0.2">
      <c r="B415" s="40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</row>
    <row r="416" spans="2:18" x14ac:dyDescent="0.2">
      <c r="B416" s="40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</row>
    <row r="417" spans="2:18" x14ac:dyDescent="0.2">
      <c r="B417" s="40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</row>
    <row r="418" spans="2:18" x14ac:dyDescent="0.2">
      <c r="B418" s="40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</row>
    <row r="419" spans="2:18" x14ac:dyDescent="0.2">
      <c r="B419" s="40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</row>
    <row r="420" spans="2:18" x14ac:dyDescent="0.2">
      <c r="B420" s="40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</row>
    <row r="421" spans="2:18" x14ac:dyDescent="0.2">
      <c r="B421" s="40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</row>
    <row r="422" spans="2:18" x14ac:dyDescent="0.2">
      <c r="B422" s="40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</row>
    <row r="423" spans="2:18" x14ac:dyDescent="0.2">
      <c r="B423" s="40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</row>
    <row r="424" spans="2:18" x14ac:dyDescent="0.2">
      <c r="B424" s="40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</row>
    <row r="425" spans="2:18" x14ac:dyDescent="0.2">
      <c r="B425" s="40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</row>
    <row r="426" spans="2:18" x14ac:dyDescent="0.2">
      <c r="B426" s="40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</row>
    <row r="427" spans="2:18" x14ac:dyDescent="0.2">
      <c r="B427" s="40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</row>
    <row r="428" spans="2:18" x14ac:dyDescent="0.2">
      <c r="B428" s="40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</row>
    <row r="429" spans="2:18" x14ac:dyDescent="0.2">
      <c r="B429" s="40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</row>
    <row r="430" spans="2:18" x14ac:dyDescent="0.2">
      <c r="B430" s="40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</row>
    <row r="431" spans="2:18" x14ac:dyDescent="0.2">
      <c r="B431" s="40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</row>
    <row r="432" spans="2:18" x14ac:dyDescent="0.2">
      <c r="B432" s="40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</row>
    <row r="433" spans="2:18" x14ac:dyDescent="0.2">
      <c r="B433" s="40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</row>
    <row r="434" spans="2:18" x14ac:dyDescent="0.2">
      <c r="B434" s="40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</row>
    <row r="435" spans="2:18" x14ac:dyDescent="0.2">
      <c r="B435" s="40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</row>
    <row r="436" spans="2:18" x14ac:dyDescent="0.2">
      <c r="B436" s="40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</row>
    <row r="437" spans="2:18" x14ac:dyDescent="0.2">
      <c r="B437" s="40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</row>
    <row r="438" spans="2:18" x14ac:dyDescent="0.2">
      <c r="B438" s="40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</row>
    <row r="439" spans="2:18" x14ac:dyDescent="0.2">
      <c r="B439" s="40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</row>
    <row r="440" spans="2:18" x14ac:dyDescent="0.2">
      <c r="B440" s="40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</row>
    <row r="441" spans="2:18" x14ac:dyDescent="0.2">
      <c r="B441" s="40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</row>
    <row r="442" spans="2:18" x14ac:dyDescent="0.2">
      <c r="B442" s="40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</row>
    <row r="443" spans="2:18" x14ac:dyDescent="0.2">
      <c r="B443" s="40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</row>
    <row r="444" spans="2:18" x14ac:dyDescent="0.2">
      <c r="B444" s="40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</row>
    <row r="445" spans="2:18" x14ac:dyDescent="0.2">
      <c r="B445" s="40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</row>
    <row r="446" spans="2:18" x14ac:dyDescent="0.2">
      <c r="B446" s="40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</row>
    <row r="447" spans="2:18" x14ac:dyDescent="0.2">
      <c r="B447" s="40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</row>
    <row r="448" spans="2:18" x14ac:dyDescent="0.2">
      <c r="B448" s="40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</row>
    <row r="449" spans="2:18" x14ac:dyDescent="0.2">
      <c r="B449" s="40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</row>
    <row r="450" spans="2:18" x14ac:dyDescent="0.2">
      <c r="B450" s="40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</row>
    <row r="451" spans="2:18" x14ac:dyDescent="0.2">
      <c r="B451" s="40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</row>
    <row r="452" spans="2:18" x14ac:dyDescent="0.2">
      <c r="B452" s="40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</row>
    <row r="453" spans="2:18" x14ac:dyDescent="0.2">
      <c r="B453" s="40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</row>
    <row r="454" spans="2:18" x14ac:dyDescent="0.2">
      <c r="B454" s="40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</row>
    <row r="455" spans="2:18" x14ac:dyDescent="0.2">
      <c r="B455" s="40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</row>
    <row r="456" spans="2:18" x14ac:dyDescent="0.2">
      <c r="B456" s="40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</row>
    <row r="457" spans="2:18" x14ac:dyDescent="0.2">
      <c r="B457" s="40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</row>
    <row r="458" spans="2:18" x14ac:dyDescent="0.2">
      <c r="B458" s="40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</row>
    <row r="459" spans="2:18" x14ac:dyDescent="0.2">
      <c r="B459" s="40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</row>
    <row r="460" spans="2:18" x14ac:dyDescent="0.2">
      <c r="B460" s="40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</row>
    <row r="461" spans="2:18" x14ac:dyDescent="0.2">
      <c r="B461" s="40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</row>
    <row r="462" spans="2:18" x14ac:dyDescent="0.2">
      <c r="B462" s="40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</row>
    <row r="463" spans="2:18" x14ac:dyDescent="0.2">
      <c r="B463" s="40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</row>
    <row r="464" spans="2:18" x14ac:dyDescent="0.2">
      <c r="B464" s="40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</row>
    <row r="465" spans="2:18" x14ac:dyDescent="0.2">
      <c r="B465" s="40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</row>
    <row r="466" spans="2:18" x14ac:dyDescent="0.2">
      <c r="B466" s="40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</row>
    <row r="467" spans="2:18" x14ac:dyDescent="0.2">
      <c r="B467" s="40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</row>
    <row r="468" spans="2:18" x14ac:dyDescent="0.2">
      <c r="B468" s="40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</row>
    <row r="469" spans="2:18" x14ac:dyDescent="0.2">
      <c r="B469" s="40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</row>
    <row r="470" spans="2:18" x14ac:dyDescent="0.2">
      <c r="B470" s="40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</row>
    <row r="471" spans="2:18" x14ac:dyDescent="0.2">
      <c r="B471" s="40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</row>
    <row r="472" spans="2:18" x14ac:dyDescent="0.2">
      <c r="B472" s="40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</row>
    <row r="473" spans="2:18" x14ac:dyDescent="0.2">
      <c r="B473" s="40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</row>
    <row r="474" spans="2:18" x14ac:dyDescent="0.2">
      <c r="B474" s="40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</row>
    <row r="475" spans="2:18" x14ac:dyDescent="0.2">
      <c r="B475" s="40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</row>
    <row r="476" spans="2:18" x14ac:dyDescent="0.2">
      <c r="B476" s="40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</row>
    <row r="477" spans="2:18" x14ac:dyDescent="0.2">
      <c r="B477" s="40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</row>
    <row r="478" spans="2:18" x14ac:dyDescent="0.2">
      <c r="B478" s="40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</row>
    <row r="479" spans="2:18" x14ac:dyDescent="0.2">
      <c r="B479" s="40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</row>
    <row r="480" spans="2:18" x14ac:dyDescent="0.2">
      <c r="B480" s="40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</row>
    <row r="481" spans="2:18" x14ac:dyDescent="0.2">
      <c r="B481" s="40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</row>
    <row r="482" spans="2:18" x14ac:dyDescent="0.2">
      <c r="B482" s="40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</row>
    <row r="483" spans="2:18" x14ac:dyDescent="0.2">
      <c r="B483" s="40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</row>
    <row r="484" spans="2:18" x14ac:dyDescent="0.2">
      <c r="B484" s="40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</row>
    <row r="485" spans="2:18" x14ac:dyDescent="0.2">
      <c r="B485" s="40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</row>
    <row r="486" spans="2:18" x14ac:dyDescent="0.2">
      <c r="B486" s="40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</row>
    <row r="487" spans="2:18" x14ac:dyDescent="0.2">
      <c r="B487" s="40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</row>
    <row r="488" spans="2:18" x14ac:dyDescent="0.2">
      <c r="B488" s="40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</row>
    <row r="489" spans="2:18" x14ac:dyDescent="0.2">
      <c r="B489" s="40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</row>
    <row r="490" spans="2:18" x14ac:dyDescent="0.2">
      <c r="B490" s="40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</row>
    <row r="491" spans="2:18" x14ac:dyDescent="0.2">
      <c r="B491" s="40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</row>
    <row r="492" spans="2:18" x14ac:dyDescent="0.2">
      <c r="B492" s="40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</row>
    <row r="493" spans="2:18" x14ac:dyDescent="0.2">
      <c r="B493" s="40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</row>
    <row r="494" spans="2:18" x14ac:dyDescent="0.2">
      <c r="B494" s="40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</row>
    <row r="495" spans="2:18" x14ac:dyDescent="0.2">
      <c r="B495" s="40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</row>
    <row r="496" spans="2:18" x14ac:dyDescent="0.2">
      <c r="B496" s="40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</row>
    <row r="497" spans="2:18" x14ac:dyDescent="0.2">
      <c r="B497" s="40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</row>
    <row r="498" spans="2:18" x14ac:dyDescent="0.2">
      <c r="B498" s="40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</row>
    <row r="499" spans="2:18" x14ac:dyDescent="0.2">
      <c r="B499" s="40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</row>
    <row r="500" spans="2:18" x14ac:dyDescent="0.2">
      <c r="B500" s="40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</row>
    <row r="501" spans="2:18" x14ac:dyDescent="0.2">
      <c r="B501" s="40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</row>
    <row r="502" spans="2:18" x14ac:dyDescent="0.2">
      <c r="B502" s="40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</row>
    <row r="503" spans="2:18" x14ac:dyDescent="0.2">
      <c r="B503" s="40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</row>
    <row r="504" spans="2:18" x14ac:dyDescent="0.2">
      <c r="B504" s="40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</row>
    <row r="505" spans="2:18" x14ac:dyDescent="0.2">
      <c r="B505" s="40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</row>
    <row r="506" spans="2:18" x14ac:dyDescent="0.2">
      <c r="B506" s="40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</row>
    <row r="507" spans="2:18" x14ac:dyDescent="0.2">
      <c r="B507" s="40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</row>
    <row r="508" spans="2:18" x14ac:dyDescent="0.2">
      <c r="B508" s="40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</row>
    <row r="509" spans="2:18" x14ac:dyDescent="0.2">
      <c r="B509" s="40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</row>
    <row r="510" spans="2:18" x14ac:dyDescent="0.2">
      <c r="B510" s="40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</row>
    <row r="511" spans="2:18" x14ac:dyDescent="0.2">
      <c r="B511" s="40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</row>
    <row r="512" spans="2:18" x14ac:dyDescent="0.2">
      <c r="B512" s="40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</row>
    <row r="513" spans="2:18" x14ac:dyDescent="0.2">
      <c r="B513" s="40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</row>
    <row r="514" spans="2:18" x14ac:dyDescent="0.2">
      <c r="B514" s="40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</row>
    <row r="515" spans="2:18" x14ac:dyDescent="0.2">
      <c r="B515" s="40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</row>
    <row r="516" spans="2:18" x14ac:dyDescent="0.2">
      <c r="B516" s="40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</row>
    <row r="517" spans="2:18" x14ac:dyDescent="0.2">
      <c r="B517" s="40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</row>
    <row r="518" spans="2:18" x14ac:dyDescent="0.2">
      <c r="B518" s="40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</row>
    <row r="519" spans="2:18" x14ac:dyDescent="0.2">
      <c r="B519" s="40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</row>
    <row r="520" spans="2:18" x14ac:dyDescent="0.2">
      <c r="B520" s="40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</row>
    <row r="521" spans="2:18" x14ac:dyDescent="0.2">
      <c r="B521" s="40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</row>
    <row r="522" spans="2:18" x14ac:dyDescent="0.2">
      <c r="B522" s="40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</row>
    <row r="523" spans="2:18" x14ac:dyDescent="0.2">
      <c r="B523" s="40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</row>
    <row r="524" spans="2:18" x14ac:dyDescent="0.2">
      <c r="B524" s="40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</row>
    <row r="525" spans="2:18" x14ac:dyDescent="0.2">
      <c r="B525" s="40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</row>
    <row r="526" spans="2:18" x14ac:dyDescent="0.2">
      <c r="B526" s="40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</row>
    <row r="527" spans="2:18" x14ac:dyDescent="0.2">
      <c r="B527" s="40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</row>
    <row r="528" spans="2:18" x14ac:dyDescent="0.2">
      <c r="B528" s="40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</row>
    <row r="529" spans="2:18" x14ac:dyDescent="0.2">
      <c r="B529" s="40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</row>
    <row r="530" spans="2:18" x14ac:dyDescent="0.2">
      <c r="B530" s="40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</row>
    <row r="531" spans="2:18" x14ac:dyDescent="0.2">
      <c r="B531" s="40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</row>
    <row r="532" spans="2:18" x14ac:dyDescent="0.2">
      <c r="B532" s="40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</row>
    <row r="533" spans="2:18" x14ac:dyDescent="0.2">
      <c r="B533" s="40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</row>
    <row r="534" spans="2:18" x14ac:dyDescent="0.2">
      <c r="B534" s="40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</row>
    <row r="535" spans="2:18" x14ac:dyDescent="0.2">
      <c r="B535" s="40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</row>
    <row r="536" spans="2:18" x14ac:dyDescent="0.2">
      <c r="B536" s="40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</row>
    <row r="537" spans="2:18" x14ac:dyDescent="0.2">
      <c r="B537" s="40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</row>
    <row r="538" spans="2:18" x14ac:dyDescent="0.2">
      <c r="B538" s="40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</row>
    <row r="539" spans="2:18" x14ac:dyDescent="0.2">
      <c r="B539" s="40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</row>
    <row r="540" spans="2:18" x14ac:dyDescent="0.2">
      <c r="B540" s="40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</row>
    <row r="541" spans="2:18" x14ac:dyDescent="0.2">
      <c r="B541" s="40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</row>
    <row r="542" spans="2:18" x14ac:dyDescent="0.2">
      <c r="B542" s="40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</row>
    <row r="543" spans="2:18" x14ac:dyDescent="0.2">
      <c r="B543" s="40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</row>
    <row r="544" spans="2:18" x14ac:dyDescent="0.2">
      <c r="B544" s="40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</row>
    <row r="545" spans="2:18" x14ac:dyDescent="0.2">
      <c r="B545" s="40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</row>
    <row r="546" spans="2:18" x14ac:dyDescent="0.2">
      <c r="B546" s="40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</row>
    <row r="547" spans="2:18" x14ac:dyDescent="0.2">
      <c r="B547" s="40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</row>
    <row r="548" spans="2:18" x14ac:dyDescent="0.2">
      <c r="B548" s="40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</row>
    <row r="549" spans="2:18" x14ac:dyDescent="0.2">
      <c r="B549" s="40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</row>
    <row r="550" spans="2:18" x14ac:dyDescent="0.2">
      <c r="B550" s="40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</row>
    <row r="551" spans="2:18" x14ac:dyDescent="0.2">
      <c r="B551" s="40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</row>
    <row r="552" spans="2:18" x14ac:dyDescent="0.2">
      <c r="B552" s="40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</row>
    <row r="553" spans="2:18" x14ac:dyDescent="0.2">
      <c r="B553" s="40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</row>
    <row r="554" spans="2:18" x14ac:dyDescent="0.2">
      <c r="B554" s="40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</row>
    <row r="555" spans="2:18" x14ac:dyDescent="0.2">
      <c r="B555" s="40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</row>
    <row r="556" spans="2:18" x14ac:dyDescent="0.2">
      <c r="B556" s="40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</row>
    <row r="557" spans="2:18" x14ac:dyDescent="0.2">
      <c r="B557" s="40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</row>
    <row r="558" spans="2:18" x14ac:dyDescent="0.2">
      <c r="B558" s="40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</row>
    <row r="559" spans="2:18" x14ac:dyDescent="0.2">
      <c r="B559" s="40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</row>
    <row r="560" spans="2:18" x14ac:dyDescent="0.2">
      <c r="B560" s="40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</row>
    <row r="561" spans="2:18" x14ac:dyDescent="0.2">
      <c r="B561" s="40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</row>
    <row r="562" spans="2:18" x14ac:dyDescent="0.2">
      <c r="B562" s="40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</row>
    <row r="563" spans="2:18" x14ac:dyDescent="0.2">
      <c r="B563" s="40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</row>
    <row r="564" spans="2:18" x14ac:dyDescent="0.2">
      <c r="B564" s="40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</row>
    <row r="565" spans="2:18" x14ac:dyDescent="0.2">
      <c r="B565" s="40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</row>
    <row r="566" spans="2:18" x14ac:dyDescent="0.2">
      <c r="B566" s="40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</row>
    <row r="567" spans="2:18" x14ac:dyDescent="0.2">
      <c r="B567" s="40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</row>
    <row r="568" spans="2:18" x14ac:dyDescent="0.2">
      <c r="B568" s="40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</row>
    <row r="569" spans="2:18" x14ac:dyDescent="0.2">
      <c r="B569" s="40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</row>
    <row r="570" spans="2:18" x14ac:dyDescent="0.2">
      <c r="B570" s="40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</row>
    <row r="571" spans="2:18" x14ac:dyDescent="0.2">
      <c r="B571" s="40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</row>
    <row r="572" spans="2:18" x14ac:dyDescent="0.2">
      <c r="B572" s="40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</row>
    <row r="573" spans="2:18" x14ac:dyDescent="0.2">
      <c r="B573" s="40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</row>
    <row r="574" spans="2:18" x14ac:dyDescent="0.2">
      <c r="B574" s="40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</row>
    <row r="575" spans="2:18" x14ac:dyDescent="0.2">
      <c r="B575" s="40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</row>
    <row r="576" spans="2:18" x14ac:dyDescent="0.2">
      <c r="B576" s="40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</row>
    <row r="577" spans="2:18" x14ac:dyDescent="0.2">
      <c r="B577" s="40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</row>
    <row r="578" spans="2:18" x14ac:dyDescent="0.2">
      <c r="B578" s="40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</row>
    <row r="579" spans="2:18" x14ac:dyDescent="0.2">
      <c r="B579" s="40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</row>
    <row r="580" spans="2:18" x14ac:dyDescent="0.2">
      <c r="B580" s="40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</row>
    <row r="581" spans="2:18" x14ac:dyDescent="0.2">
      <c r="B581" s="40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</row>
    <row r="582" spans="2:18" x14ac:dyDescent="0.2">
      <c r="B582" s="40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</row>
    <row r="583" spans="2:18" x14ac:dyDescent="0.2">
      <c r="B583" s="40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</row>
    <row r="584" spans="2:18" x14ac:dyDescent="0.2">
      <c r="B584" s="40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</row>
    <row r="585" spans="2:18" x14ac:dyDescent="0.2">
      <c r="B585" s="40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</row>
    <row r="586" spans="2:18" x14ac:dyDescent="0.2">
      <c r="B586" s="40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</row>
    <row r="587" spans="2:18" x14ac:dyDescent="0.2">
      <c r="B587" s="40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</row>
    <row r="588" spans="2:18" x14ac:dyDescent="0.2">
      <c r="B588" s="40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</row>
    <row r="589" spans="2:18" x14ac:dyDescent="0.2">
      <c r="B589" s="40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</row>
    <row r="590" spans="2:18" x14ac:dyDescent="0.2">
      <c r="B590" s="40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</row>
    <row r="591" spans="2:18" x14ac:dyDescent="0.2">
      <c r="B591" s="40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</row>
    <row r="592" spans="2:18" x14ac:dyDescent="0.2">
      <c r="B592" s="40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</row>
    <row r="593" spans="2:18" x14ac:dyDescent="0.2">
      <c r="B593" s="40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</row>
    <row r="594" spans="2:18" x14ac:dyDescent="0.2">
      <c r="B594" s="40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</row>
    <row r="595" spans="2:18" x14ac:dyDescent="0.2">
      <c r="B595" s="40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</row>
    <row r="596" spans="2:18" x14ac:dyDescent="0.2">
      <c r="B596" s="40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</row>
    <row r="597" spans="2:18" x14ac:dyDescent="0.2">
      <c r="B597" s="40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</row>
    <row r="598" spans="2:18" x14ac:dyDescent="0.2">
      <c r="B598" s="40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</row>
    <row r="599" spans="2:18" x14ac:dyDescent="0.2">
      <c r="B599" s="40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</row>
    <row r="600" spans="2:18" x14ac:dyDescent="0.2">
      <c r="B600" s="40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</row>
    <row r="601" spans="2:18" x14ac:dyDescent="0.2">
      <c r="B601" s="40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</row>
    <row r="602" spans="2:18" x14ac:dyDescent="0.2">
      <c r="B602" s="40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</row>
    <row r="603" spans="2:18" x14ac:dyDescent="0.2">
      <c r="B603" s="40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</row>
    <row r="604" spans="2:18" x14ac:dyDescent="0.2">
      <c r="B604" s="40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</row>
    <row r="605" spans="2:18" x14ac:dyDescent="0.2">
      <c r="B605" s="40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</row>
    <row r="606" spans="2:18" x14ac:dyDescent="0.2">
      <c r="B606" s="40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</row>
    <row r="607" spans="2:18" x14ac:dyDescent="0.2">
      <c r="B607" s="40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</row>
    <row r="608" spans="2:18" x14ac:dyDescent="0.2">
      <c r="B608" s="40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</row>
    <row r="609" spans="2:18" x14ac:dyDescent="0.2">
      <c r="B609" s="40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</row>
    <row r="610" spans="2:18" x14ac:dyDescent="0.2">
      <c r="B610" s="40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</row>
    <row r="611" spans="2:18" x14ac:dyDescent="0.2">
      <c r="B611" s="40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</row>
    <row r="612" spans="2:18" x14ac:dyDescent="0.2">
      <c r="B612" s="40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</row>
    <row r="613" spans="2:18" x14ac:dyDescent="0.2">
      <c r="B613" s="40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</row>
    <row r="614" spans="2:18" x14ac:dyDescent="0.2">
      <c r="B614" s="40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</row>
    <row r="615" spans="2:18" x14ac:dyDescent="0.2">
      <c r="B615" s="40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</row>
    <row r="616" spans="2:18" x14ac:dyDescent="0.2">
      <c r="B616" s="40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</row>
    <row r="617" spans="2:18" x14ac:dyDescent="0.2">
      <c r="B617" s="40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</row>
    <row r="618" spans="2:18" x14ac:dyDescent="0.2">
      <c r="B618" s="40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</row>
    <row r="619" spans="2:18" x14ac:dyDescent="0.2">
      <c r="B619" s="40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</row>
    <row r="620" spans="2:18" x14ac:dyDescent="0.2">
      <c r="B620" s="40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</row>
    <row r="621" spans="2:18" x14ac:dyDescent="0.2">
      <c r="B621" s="40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</row>
    <row r="622" spans="2:18" x14ac:dyDescent="0.2">
      <c r="B622" s="40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</row>
    <row r="623" spans="2:18" x14ac:dyDescent="0.2">
      <c r="B623" s="40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</row>
    <row r="624" spans="2:18" x14ac:dyDescent="0.2">
      <c r="B624" s="40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</row>
    <row r="625" spans="2:18" x14ac:dyDescent="0.2">
      <c r="B625" s="40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</row>
    <row r="626" spans="2:18" x14ac:dyDescent="0.2">
      <c r="B626" s="40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</row>
    <row r="627" spans="2:18" x14ac:dyDescent="0.2">
      <c r="B627" s="40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</row>
    <row r="628" spans="2:18" x14ac:dyDescent="0.2">
      <c r="B628" s="40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</row>
    <row r="629" spans="2:18" x14ac:dyDescent="0.2">
      <c r="B629" s="40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</row>
    <row r="630" spans="2:18" x14ac:dyDescent="0.2">
      <c r="B630" s="40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</row>
    <row r="631" spans="2:18" x14ac:dyDescent="0.2">
      <c r="B631" s="40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</row>
    <row r="632" spans="2:18" x14ac:dyDescent="0.2">
      <c r="B632" s="40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</row>
    <row r="633" spans="2:18" x14ac:dyDescent="0.2">
      <c r="B633" s="40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</row>
    <row r="634" spans="2:18" x14ac:dyDescent="0.2">
      <c r="B634" s="40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</row>
    <row r="635" spans="2:18" x14ac:dyDescent="0.2">
      <c r="B635" s="40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</row>
    <row r="636" spans="2:18" x14ac:dyDescent="0.2">
      <c r="B636" s="40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</row>
    <row r="637" spans="2:18" x14ac:dyDescent="0.2">
      <c r="B637" s="40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</row>
    <row r="638" spans="2:18" x14ac:dyDescent="0.2">
      <c r="B638" s="40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</row>
    <row r="639" spans="2:18" x14ac:dyDescent="0.2">
      <c r="B639" s="40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</row>
    <row r="640" spans="2:18" x14ac:dyDescent="0.2">
      <c r="B640" s="40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</row>
    <row r="641" spans="2:18" x14ac:dyDescent="0.2">
      <c r="B641" s="40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</row>
    <row r="642" spans="2:18" x14ac:dyDescent="0.2">
      <c r="B642" s="40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</row>
    <row r="643" spans="2:18" x14ac:dyDescent="0.2">
      <c r="B643" s="40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</row>
    <row r="644" spans="2:18" x14ac:dyDescent="0.2">
      <c r="B644" s="40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</row>
    <row r="645" spans="2:18" x14ac:dyDescent="0.2">
      <c r="B645" s="40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</row>
    <row r="646" spans="2:18" x14ac:dyDescent="0.2">
      <c r="B646" s="40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</row>
    <row r="647" spans="2:18" x14ac:dyDescent="0.2">
      <c r="B647" s="40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</row>
    <row r="648" spans="2:18" x14ac:dyDescent="0.2">
      <c r="B648" s="40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</row>
    <row r="649" spans="2:18" x14ac:dyDescent="0.2">
      <c r="B649" s="40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</row>
    <row r="650" spans="2:18" x14ac:dyDescent="0.2">
      <c r="B650" s="40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</row>
    <row r="651" spans="2:18" x14ac:dyDescent="0.2">
      <c r="B651" s="40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</row>
    <row r="652" spans="2:18" x14ac:dyDescent="0.2">
      <c r="B652" s="40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</row>
    <row r="653" spans="2:18" x14ac:dyDescent="0.2">
      <c r="B653" s="40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</row>
    <row r="654" spans="2:18" x14ac:dyDescent="0.2">
      <c r="B654" s="40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</row>
    <row r="655" spans="2:18" x14ac:dyDescent="0.2">
      <c r="B655" s="40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</row>
    <row r="656" spans="2:18" x14ac:dyDescent="0.2">
      <c r="B656" s="40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</row>
    <row r="657" spans="2:18" x14ac:dyDescent="0.2">
      <c r="B657" s="40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</row>
    <row r="658" spans="2:18" x14ac:dyDescent="0.2">
      <c r="B658" s="40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</row>
    <row r="659" spans="2:18" x14ac:dyDescent="0.2">
      <c r="B659" s="40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</row>
    <row r="660" spans="2:18" x14ac:dyDescent="0.2">
      <c r="B660" s="40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</row>
    <row r="661" spans="2:18" x14ac:dyDescent="0.2">
      <c r="B661" s="40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</row>
    <row r="662" spans="2:18" x14ac:dyDescent="0.2">
      <c r="B662" s="40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</row>
    <row r="663" spans="2:18" x14ac:dyDescent="0.2">
      <c r="B663" s="40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</row>
    <row r="664" spans="2:18" x14ac:dyDescent="0.2">
      <c r="B664" s="40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</row>
    <row r="665" spans="2:18" x14ac:dyDescent="0.2">
      <c r="B665" s="40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</row>
    <row r="666" spans="2:18" x14ac:dyDescent="0.2">
      <c r="B666" s="40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</row>
    <row r="667" spans="2:18" x14ac:dyDescent="0.2">
      <c r="B667" s="40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</row>
    <row r="668" spans="2:18" x14ac:dyDescent="0.2">
      <c r="B668" s="40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</row>
    <row r="669" spans="2:18" x14ac:dyDescent="0.2">
      <c r="B669" s="40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</row>
    <row r="670" spans="2:18" x14ac:dyDescent="0.2">
      <c r="B670" s="40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</row>
    <row r="671" spans="2:18" x14ac:dyDescent="0.2">
      <c r="B671" s="40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</row>
    <row r="672" spans="2:18" x14ac:dyDescent="0.2">
      <c r="B672" s="40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</row>
    <row r="673" spans="2:18" x14ac:dyDescent="0.2">
      <c r="B673" s="40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</row>
    <row r="674" spans="2:18" x14ac:dyDescent="0.2">
      <c r="B674" s="40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</row>
    <row r="675" spans="2:18" x14ac:dyDescent="0.2">
      <c r="B675" s="40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</row>
    <row r="676" spans="2:18" x14ac:dyDescent="0.2">
      <c r="B676" s="40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</row>
    <row r="677" spans="2:18" x14ac:dyDescent="0.2">
      <c r="B677" s="40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</row>
    <row r="678" spans="2:18" x14ac:dyDescent="0.2">
      <c r="B678" s="40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</row>
    <row r="679" spans="2:18" x14ac:dyDescent="0.2">
      <c r="B679" s="40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</row>
    <row r="680" spans="2:18" x14ac:dyDescent="0.2">
      <c r="B680" s="40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</row>
    <row r="681" spans="2:18" x14ac:dyDescent="0.2">
      <c r="B681" s="40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</row>
    <row r="682" spans="2:18" x14ac:dyDescent="0.2">
      <c r="B682" s="40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</row>
    <row r="683" spans="2:18" x14ac:dyDescent="0.2">
      <c r="B683" s="40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</row>
    <row r="684" spans="2:18" x14ac:dyDescent="0.2">
      <c r="B684" s="40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</row>
    <row r="685" spans="2:18" x14ac:dyDescent="0.2">
      <c r="B685" s="40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</row>
    <row r="686" spans="2:18" x14ac:dyDescent="0.2">
      <c r="B686" s="40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</row>
    <row r="687" spans="2:18" x14ac:dyDescent="0.2">
      <c r="B687" s="40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</row>
    <row r="688" spans="2:18" x14ac:dyDescent="0.2">
      <c r="B688" s="40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</row>
    <row r="689" spans="2:18" x14ac:dyDescent="0.2">
      <c r="B689" s="40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</row>
    <row r="690" spans="2:18" x14ac:dyDescent="0.2">
      <c r="B690" s="40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</row>
    <row r="691" spans="2:18" x14ac:dyDescent="0.2">
      <c r="B691" s="40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</row>
    <row r="692" spans="2:18" x14ac:dyDescent="0.2">
      <c r="B692" s="40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</row>
    <row r="693" spans="2:18" x14ac:dyDescent="0.2">
      <c r="B693" s="40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</row>
    <row r="694" spans="2:18" x14ac:dyDescent="0.2">
      <c r="B694" s="40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</row>
    <row r="695" spans="2:18" x14ac:dyDescent="0.2">
      <c r="B695" s="40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</row>
    <row r="696" spans="2:18" x14ac:dyDescent="0.2">
      <c r="B696" s="40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</row>
    <row r="697" spans="2:18" x14ac:dyDescent="0.2">
      <c r="B697" s="40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</row>
    <row r="698" spans="2:18" x14ac:dyDescent="0.2">
      <c r="B698" s="40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</row>
    <row r="699" spans="2:18" x14ac:dyDescent="0.2">
      <c r="B699" s="40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</row>
    <row r="700" spans="2:18" x14ac:dyDescent="0.2">
      <c r="B700" s="40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</row>
    <row r="701" spans="2:18" x14ac:dyDescent="0.2">
      <c r="B701" s="40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</row>
    <row r="702" spans="2:18" x14ac:dyDescent="0.2">
      <c r="B702" s="40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</row>
    <row r="703" spans="2:18" x14ac:dyDescent="0.2">
      <c r="B703" s="40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</row>
    <row r="704" spans="2:18" x14ac:dyDescent="0.2">
      <c r="B704" s="40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</row>
    <row r="705" spans="2:18" x14ac:dyDescent="0.2">
      <c r="B705" s="40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</row>
    <row r="706" spans="2:18" x14ac:dyDescent="0.2">
      <c r="B706" s="40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</row>
    <row r="707" spans="2:18" x14ac:dyDescent="0.2">
      <c r="B707" s="40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</row>
    <row r="708" spans="2:18" x14ac:dyDescent="0.2">
      <c r="B708" s="40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</row>
    <row r="709" spans="2:18" x14ac:dyDescent="0.2">
      <c r="B709" s="40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</row>
    <row r="710" spans="2:18" x14ac:dyDescent="0.2">
      <c r="B710" s="40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</row>
    <row r="711" spans="2:18" x14ac:dyDescent="0.2">
      <c r="B711" s="40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</row>
    <row r="712" spans="2:18" x14ac:dyDescent="0.2">
      <c r="B712" s="40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</row>
    <row r="713" spans="2:18" x14ac:dyDescent="0.2">
      <c r="B713" s="40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</row>
    <row r="714" spans="2:18" x14ac:dyDescent="0.2">
      <c r="B714" s="40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</row>
    <row r="715" spans="2:18" x14ac:dyDescent="0.2">
      <c r="B715" s="40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</row>
    <row r="716" spans="2:18" x14ac:dyDescent="0.2">
      <c r="B716" s="40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</row>
    <row r="717" spans="2:18" x14ac:dyDescent="0.2">
      <c r="B717" s="40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</row>
    <row r="718" spans="2:18" x14ac:dyDescent="0.2">
      <c r="B718" s="40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</row>
    <row r="719" spans="2:18" x14ac:dyDescent="0.2">
      <c r="B719" s="40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</row>
    <row r="720" spans="2:18" x14ac:dyDescent="0.2">
      <c r="B720" s="40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</row>
    <row r="721" spans="2:18" x14ac:dyDescent="0.2">
      <c r="B721" s="40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</row>
    <row r="722" spans="2:18" x14ac:dyDescent="0.2">
      <c r="B722" s="40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</row>
    <row r="723" spans="2:18" x14ac:dyDescent="0.2">
      <c r="B723" s="40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</row>
    <row r="724" spans="2:18" x14ac:dyDescent="0.2">
      <c r="B724" s="40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</row>
    <row r="725" spans="2:18" x14ac:dyDescent="0.2">
      <c r="B725" s="40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</row>
    <row r="726" spans="2:18" x14ac:dyDescent="0.2">
      <c r="B726" s="40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</row>
    <row r="727" spans="2:18" x14ac:dyDescent="0.2">
      <c r="B727" s="40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</row>
    <row r="728" spans="2:18" x14ac:dyDescent="0.2">
      <c r="B728" s="40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</row>
    <row r="729" spans="2:18" x14ac:dyDescent="0.2">
      <c r="B729" s="40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</row>
    <row r="730" spans="2:18" x14ac:dyDescent="0.2">
      <c r="B730" s="40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</row>
    <row r="731" spans="2:18" x14ac:dyDescent="0.2">
      <c r="B731" s="40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</row>
    <row r="732" spans="2:18" x14ac:dyDescent="0.2">
      <c r="B732" s="40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</row>
    <row r="733" spans="2:18" x14ac:dyDescent="0.2">
      <c r="B733" s="40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</row>
    <row r="734" spans="2:18" x14ac:dyDescent="0.2">
      <c r="B734" s="40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</row>
    <row r="735" spans="2:18" x14ac:dyDescent="0.2">
      <c r="B735" s="40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</row>
    <row r="736" spans="2:18" x14ac:dyDescent="0.2">
      <c r="B736" s="40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</row>
    <row r="737" spans="2:18" x14ac:dyDescent="0.2">
      <c r="B737" s="40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</row>
    <row r="738" spans="2:18" x14ac:dyDescent="0.2">
      <c r="B738" s="40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</row>
    <row r="739" spans="2:18" x14ac:dyDescent="0.2">
      <c r="B739" s="40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</row>
    <row r="740" spans="2:18" x14ac:dyDescent="0.2">
      <c r="B740" s="40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</row>
    <row r="741" spans="2:18" x14ac:dyDescent="0.2">
      <c r="B741" s="40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</row>
    <row r="742" spans="2:18" x14ac:dyDescent="0.2">
      <c r="B742" s="40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</row>
    <row r="743" spans="2:18" x14ac:dyDescent="0.2">
      <c r="B743" s="40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</row>
    <row r="744" spans="2:18" x14ac:dyDescent="0.2">
      <c r="B744" s="40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</row>
    <row r="745" spans="2:18" x14ac:dyDescent="0.2">
      <c r="B745" s="40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</row>
    <row r="746" spans="2:18" x14ac:dyDescent="0.2">
      <c r="B746" s="40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</row>
    <row r="747" spans="2:18" x14ac:dyDescent="0.2">
      <c r="B747" s="40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</row>
    <row r="748" spans="2:18" x14ac:dyDescent="0.2">
      <c r="B748" s="40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</row>
    <row r="749" spans="2:18" x14ac:dyDescent="0.2">
      <c r="B749" s="40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</row>
    <row r="750" spans="2:18" x14ac:dyDescent="0.2">
      <c r="B750" s="40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</row>
    <row r="751" spans="2:18" x14ac:dyDescent="0.2">
      <c r="B751" s="40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</row>
    <row r="752" spans="2:18" x14ac:dyDescent="0.2">
      <c r="B752" s="40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</row>
    <row r="753" spans="2:18" x14ac:dyDescent="0.2">
      <c r="B753" s="40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</row>
    <row r="754" spans="2:18" x14ac:dyDescent="0.2">
      <c r="B754" s="40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</row>
    <row r="755" spans="2:18" x14ac:dyDescent="0.2">
      <c r="B755" s="40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</row>
    <row r="756" spans="2:18" x14ac:dyDescent="0.2">
      <c r="B756" s="40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</row>
    <row r="757" spans="2:18" x14ac:dyDescent="0.2">
      <c r="B757" s="40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</row>
    <row r="758" spans="2:18" x14ac:dyDescent="0.2">
      <c r="B758" s="40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</row>
    <row r="759" spans="2:18" x14ac:dyDescent="0.2">
      <c r="B759" s="40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</row>
    <row r="760" spans="2:18" x14ac:dyDescent="0.2">
      <c r="B760" s="40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</row>
    <row r="761" spans="2:18" x14ac:dyDescent="0.2">
      <c r="B761" s="40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</row>
    <row r="762" spans="2:18" x14ac:dyDescent="0.2">
      <c r="B762" s="40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</row>
    <row r="763" spans="2:18" x14ac:dyDescent="0.2">
      <c r="B763" s="40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</row>
    <row r="764" spans="2:18" x14ac:dyDescent="0.2">
      <c r="B764" s="40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</row>
    <row r="765" spans="2:18" x14ac:dyDescent="0.2">
      <c r="B765" s="40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</row>
    <row r="766" spans="2:18" x14ac:dyDescent="0.2">
      <c r="B766" s="40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</row>
    <row r="767" spans="2:18" x14ac:dyDescent="0.2">
      <c r="B767" s="40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</row>
    <row r="768" spans="2:18" x14ac:dyDescent="0.2">
      <c r="B768" s="40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</row>
    <row r="769" spans="2:18" x14ac:dyDescent="0.2">
      <c r="B769" s="40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</row>
    <row r="770" spans="2:18" x14ac:dyDescent="0.2">
      <c r="B770" s="40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</row>
    <row r="771" spans="2:18" x14ac:dyDescent="0.2">
      <c r="B771" s="40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</row>
    <row r="772" spans="2:18" x14ac:dyDescent="0.2">
      <c r="B772" s="40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</row>
    <row r="773" spans="2:18" x14ac:dyDescent="0.2">
      <c r="B773" s="40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</row>
    <row r="774" spans="2:18" x14ac:dyDescent="0.2">
      <c r="B774" s="40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</row>
    <row r="775" spans="2:18" x14ac:dyDescent="0.2">
      <c r="B775" s="40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</row>
    <row r="776" spans="2:18" x14ac:dyDescent="0.2">
      <c r="B776" s="40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</row>
    <row r="777" spans="2:18" x14ac:dyDescent="0.2">
      <c r="B777" s="40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</row>
    <row r="778" spans="2:18" x14ac:dyDescent="0.2">
      <c r="B778" s="40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</row>
    <row r="779" spans="2:18" x14ac:dyDescent="0.2">
      <c r="B779" s="40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</row>
    <row r="780" spans="2:18" x14ac:dyDescent="0.2">
      <c r="B780" s="40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</row>
    <row r="781" spans="2:18" x14ac:dyDescent="0.2">
      <c r="B781" s="40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</row>
    <row r="782" spans="2:18" x14ac:dyDescent="0.2">
      <c r="B782" s="40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</row>
    <row r="783" spans="2:18" x14ac:dyDescent="0.2">
      <c r="B783" s="40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</row>
    <row r="784" spans="2:18" x14ac:dyDescent="0.2">
      <c r="B784" s="40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</row>
    <row r="785" spans="2:18" x14ac:dyDescent="0.2">
      <c r="B785" s="40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</row>
    <row r="786" spans="2:18" x14ac:dyDescent="0.2">
      <c r="B786" s="40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</row>
    <row r="787" spans="2:18" x14ac:dyDescent="0.2">
      <c r="B787" s="40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</row>
    <row r="788" spans="2:18" x14ac:dyDescent="0.2">
      <c r="B788" s="40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</row>
    <row r="789" spans="2:18" x14ac:dyDescent="0.2">
      <c r="B789" s="40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</row>
    <row r="790" spans="2:18" x14ac:dyDescent="0.2">
      <c r="B790" s="40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</row>
    <row r="791" spans="2:18" x14ac:dyDescent="0.2">
      <c r="B791" s="40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</row>
    <row r="792" spans="2:18" x14ac:dyDescent="0.2">
      <c r="B792" s="40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</row>
    <row r="793" spans="2:18" x14ac:dyDescent="0.2">
      <c r="B793" s="40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</row>
    <row r="794" spans="2:18" x14ac:dyDescent="0.2">
      <c r="B794" s="40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</row>
    <row r="795" spans="2:18" x14ac:dyDescent="0.2">
      <c r="B795" s="40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</row>
    <row r="796" spans="2:18" x14ac:dyDescent="0.2">
      <c r="B796" s="40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</row>
    <row r="797" spans="2:18" x14ac:dyDescent="0.2">
      <c r="B797" s="40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</row>
    <row r="798" spans="2:18" x14ac:dyDescent="0.2">
      <c r="B798" s="40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</row>
    <row r="799" spans="2:18" x14ac:dyDescent="0.2">
      <c r="B799" s="40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</row>
    <row r="800" spans="2:18" x14ac:dyDescent="0.2">
      <c r="B800" s="40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</row>
    <row r="801" spans="2:18" x14ac:dyDescent="0.2">
      <c r="B801" s="40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</row>
    <row r="802" spans="2:18" x14ac:dyDescent="0.2">
      <c r="B802" s="40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</row>
    <row r="803" spans="2:18" x14ac:dyDescent="0.2">
      <c r="B803" s="40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</row>
    <row r="804" spans="2:18" x14ac:dyDescent="0.2">
      <c r="B804" s="40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</row>
    <row r="805" spans="2:18" x14ac:dyDescent="0.2">
      <c r="B805" s="40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</row>
    <row r="806" spans="2:18" x14ac:dyDescent="0.2">
      <c r="B806" s="40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</row>
    <row r="807" spans="2:18" x14ac:dyDescent="0.2">
      <c r="B807" s="40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</row>
    <row r="808" spans="2:18" x14ac:dyDescent="0.2">
      <c r="B808" s="40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</row>
    <row r="809" spans="2:18" x14ac:dyDescent="0.2">
      <c r="B809" s="40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</row>
    <row r="810" spans="2:18" x14ac:dyDescent="0.2">
      <c r="B810" s="40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</row>
    <row r="811" spans="2:18" x14ac:dyDescent="0.2">
      <c r="B811" s="40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</row>
    <row r="812" spans="2:18" x14ac:dyDescent="0.2">
      <c r="B812" s="40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</row>
    <row r="813" spans="2:18" x14ac:dyDescent="0.2">
      <c r="B813" s="40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</row>
    <row r="814" spans="2:18" x14ac:dyDescent="0.2">
      <c r="B814" s="40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</row>
    <row r="815" spans="2:18" x14ac:dyDescent="0.2">
      <c r="B815" s="40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</row>
    <row r="816" spans="2:18" x14ac:dyDescent="0.2">
      <c r="B816" s="40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</row>
    <row r="817" spans="2:18" x14ac:dyDescent="0.2">
      <c r="B817" s="40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</row>
    <row r="818" spans="2:18" x14ac:dyDescent="0.2">
      <c r="B818" s="40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</row>
    <row r="819" spans="2:18" x14ac:dyDescent="0.2">
      <c r="B819" s="40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</row>
    <row r="820" spans="2:18" x14ac:dyDescent="0.2">
      <c r="B820" s="40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</row>
    <row r="821" spans="2:18" x14ac:dyDescent="0.2">
      <c r="B821" s="40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</row>
    <row r="822" spans="2:18" x14ac:dyDescent="0.2">
      <c r="B822" s="40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</row>
    <row r="823" spans="2:18" x14ac:dyDescent="0.2">
      <c r="B823" s="40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</row>
    <row r="824" spans="2:18" x14ac:dyDescent="0.2">
      <c r="B824" s="40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</row>
    <row r="825" spans="2:18" x14ac:dyDescent="0.2">
      <c r="B825" s="40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</row>
    <row r="826" spans="2:18" x14ac:dyDescent="0.2">
      <c r="B826" s="40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</row>
    <row r="827" spans="2:18" x14ac:dyDescent="0.2">
      <c r="B827" s="40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</row>
    <row r="828" spans="2:18" x14ac:dyDescent="0.2">
      <c r="B828" s="40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</row>
    <row r="829" spans="2:18" x14ac:dyDescent="0.2">
      <c r="B829" s="40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</row>
    <row r="830" spans="2:18" x14ac:dyDescent="0.2">
      <c r="B830" s="40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</row>
    <row r="831" spans="2:18" x14ac:dyDescent="0.2">
      <c r="B831" s="40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</row>
    <row r="832" spans="2:18" x14ac:dyDescent="0.2">
      <c r="B832" s="40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</row>
    <row r="833" spans="2:18" x14ac:dyDescent="0.2">
      <c r="B833" s="40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</row>
    <row r="834" spans="2:18" x14ac:dyDescent="0.2">
      <c r="B834" s="40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</row>
    <row r="835" spans="2:18" x14ac:dyDescent="0.2">
      <c r="B835" s="40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</row>
    <row r="836" spans="2:18" x14ac:dyDescent="0.2">
      <c r="B836" s="40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</row>
    <row r="837" spans="2:18" x14ac:dyDescent="0.2">
      <c r="B837" s="40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</row>
    <row r="838" spans="2:18" x14ac:dyDescent="0.2">
      <c r="B838" s="40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</row>
    <row r="839" spans="2:18" x14ac:dyDescent="0.2">
      <c r="B839" s="40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</row>
    <row r="840" spans="2:18" x14ac:dyDescent="0.2">
      <c r="B840" s="40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</row>
    <row r="841" spans="2:18" x14ac:dyDescent="0.2">
      <c r="B841" s="40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</row>
    <row r="842" spans="2:18" x14ac:dyDescent="0.2">
      <c r="B842" s="40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</row>
    <row r="843" spans="2:18" x14ac:dyDescent="0.2">
      <c r="B843" s="40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</row>
    <row r="844" spans="2:18" x14ac:dyDescent="0.2">
      <c r="B844" s="40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</row>
    <row r="845" spans="2:18" x14ac:dyDescent="0.2">
      <c r="B845" s="40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</row>
    <row r="846" spans="2:18" x14ac:dyDescent="0.2">
      <c r="B846" s="40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</row>
    <row r="847" spans="2:18" x14ac:dyDescent="0.2">
      <c r="B847" s="40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</row>
    <row r="848" spans="2:18" x14ac:dyDescent="0.2">
      <c r="B848" s="40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</row>
    <row r="849" spans="2:18" x14ac:dyDescent="0.2">
      <c r="B849" s="40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</row>
    <row r="850" spans="2:18" x14ac:dyDescent="0.2">
      <c r="B850" s="40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</row>
    <row r="851" spans="2:18" x14ac:dyDescent="0.2">
      <c r="B851" s="40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</row>
    <row r="852" spans="2:18" x14ac:dyDescent="0.2">
      <c r="B852" s="40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</row>
    <row r="853" spans="2:18" x14ac:dyDescent="0.2">
      <c r="B853" s="40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</row>
    <row r="854" spans="2:18" x14ac:dyDescent="0.2">
      <c r="B854" s="40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</row>
    <row r="855" spans="2:18" x14ac:dyDescent="0.2">
      <c r="B855" s="40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</row>
    <row r="856" spans="2:18" x14ac:dyDescent="0.2">
      <c r="B856" s="40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</row>
    <row r="857" spans="2:18" x14ac:dyDescent="0.2">
      <c r="B857" s="40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</row>
    <row r="858" spans="2:18" x14ac:dyDescent="0.2">
      <c r="B858" s="40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</row>
    <row r="859" spans="2:18" x14ac:dyDescent="0.2">
      <c r="B859" s="40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</row>
    <row r="860" spans="2:18" x14ac:dyDescent="0.2">
      <c r="B860" s="40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</row>
    <row r="861" spans="2:18" x14ac:dyDescent="0.2">
      <c r="B861" s="40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</row>
    <row r="862" spans="2:18" x14ac:dyDescent="0.2">
      <c r="B862" s="40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</row>
    <row r="863" spans="2:18" x14ac:dyDescent="0.2">
      <c r="B863" s="40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</row>
    <row r="864" spans="2:18" x14ac:dyDescent="0.2">
      <c r="B864" s="40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</row>
    <row r="865" spans="2:18" x14ac:dyDescent="0.2">
      <c r="B865" s="40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</row>
    <row r="866" spans="2:18" x14ac:dyDescent="0.2">
      <c r="B866" s="40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</row>
    <row r="867" spans="2:18" x14ac:dyDescent="0.2">
      <c r="B867" s="40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</row>
    <row r="868" spans="2:18" x14ac:dyDescent="0.2">
      <c r="B868" s="40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</row>
    <row r="869" spans="2:18" x14ac:dyDescent="0.2">
      <c r="B869" s="40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</row>
    <row r="870" spans="2:18" x14ac:dyDescent="0.2">
      <c r="B870" s="40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</row>
    <row r="871" spans="2:18" x14ac:dyDescent="0.2">
      <c r="B871" s="40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</row>
    <row r="872" spans="2:18" x14ac:dyDescent="0.2">
      <c r="B872" s="40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</row>
    <row r="873" spans="2:18" x14ac:dyDescent="0.2">
      <c r="B873" s="40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</row>
    <row r="874" spans="2:18" x14ac:dyDescent="0.2">
      <c r="B874" s="40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</row>
    <row r="875" spans="2:18" x14ac:dyDescent="0.2">
      <c r="B875" s="40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</row>
    <row r="876" spans="2:18" x14ac:dyDescent="0.2">
      <c r="B876" s="40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</row>
    <row r="877" spans="2:18" x14ac:dyDescent="0.2">
      <c r="B877" s="40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</row>
    <row r="878" spans="2:18" x14ac:dyDescent="0.2">
      <c r="B878" s="40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</row>
    <row r="879" spans="2:18" x14ac:dyDescent="0.2">
      <c r="B879" s="40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</row>
    <row r="880" spans="2:18" x14ac:dyDescent="0.2">
      <c r="B880" s="40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</row>
    <row r="881" spans="2:18" x14ac:dyDescent="0.2">
      <c r="B881" s="40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</row>
    <row r="882" spans="2:18" x14ac:dyDescent="0.2">
      <c r="B882" s="40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</row>
    <row r="883" spans="2:18" x14ac:dyDescent="0.2">
      <c r="B883" s="40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</row>
    <row r="884" spans="2:18" x14ac:dyDescent="0.2">
      <c r="B884" s="40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</row>
    <row r="885" spans="2:18" x14ac:dyDescent="0.2">
      <c r="B885" s="40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</row>
    <row r="886" spans="2:18" x14ac:dyDescent="0.2">
      <c r="B886" s="40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</row>
    <row r="887" spans="2:18" x14ac:dyDescent="0.2">
      <c r="B887" s="40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</row>
    <row r="888" spans="2:18" x14ac:dyDescent="0.2">
      <c r="B888" s="40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</row>
    <row r="889" spans="2:18" x14ac:dyDescent="0.2">
      <c r="B889" s="40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</row>
    <row r="890" spans="2:18" x14ac:dyDescent="0.2">
      <c r="B890" s="40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</row>
    <row r="891" spans="2:18" x14ac:dyDescent="0.2">
      <c r="B891" s="40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</row>
    <row r="892" spans="2:18" x14ac:dyDescent="0.2">
      <c r="B892" s="40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</row>
    <row r="893" spans="2:18" x14ac:dyDescent="0.2">
      <c r="B893" s="40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</row>
    <row r="894" spans="2:18" x14ac:dyDescent="0.2">
      <c r="B894" s="40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</row>
    <row r="895" spans="2:18" x14ac:dyDescent="0.2">
      <c r="B895" s="40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</row>
    <row r="896" spans="2:18" x14ac:dyDescent="0.2">
      <c r="B896" s="40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</row>
    <row r="897" spans="2:18" x14ac:dyDescent="0.2">
      <c r="B897" s="40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</row>
    <row r="898" spans="2:18" x14ac:dyDescent="0.2">
      <c r="B898" s="40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</row>
    <row r="899" spans="2:18" x14ac:dyDescent="0.2">
      <c r="B899" s="40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</row>
    <row r="900" spans="2:18" x14ac:dyDescent="0.2">
      <c r="B900" s="40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</row>
    <row r="901" spans="2:18" x14ac:dyDescent="0.2">
      <c r="B901" s="40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</row>
    <row r="902" spans="2:18" x14ac:dyDescent="0.2">
      <c r="B902" s="40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</row>
    <row r="903" spans="2:18" x14ac:dyDescent="0.2">
      <c r="B903" s="40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</row>
    <row r="904" spans="2:18" x14ac:dyDescent="0.2">
      <c r="B904" s="40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</row>
    <row r="905" spans="2:18" x14ac:dyDescent="0.2">
      <c r="B905" s="40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</row>
    <row r="906" spans="2:18" x14ac:dyDescent="0.2">
      <c r="B906" s="40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</row>
    <row r="907" spans="2:18" x14ac:dyDescent="0.2">
      <c r="B907" s="40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</row>
    <row r="908" spans="2:18" x14ac:dyDescent="0.2">
      <c r="B908" s="40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</row>
    <row r="909" spans="2:18" x14ac:dyDescent="0.2">
      <c r="B909" s="40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</row>
    <row r="910" spans="2:18" x14ac:dyDescent="0.2">
      <c r="B910" s="40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</row>
    <row r="911" spans="2:18" x14ac:dyDescent="0.2">
      <c r="B911" s="40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</row>
    <row r="912" spans="2:18" x14ac:dyDescent="0.2">
      <c r="B912" s="40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</row>
    <row r="913" spans="2:18" x14ac:dyDescent="0.2">
      <c r="B913" s="40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</row>
    <row r="914" spans="2:18" x14ac:dyDescent="0.2">
      <c r="B914" s="40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</row>
    <row r="915" spans="2:18" x14ac:dyDescent="0.2">
      <c r="B915" s="40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</row>
    <row r="916" spans="2:18" x14ac:dyDescent="0.2">
      <c r="B916" s="40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</row>
    <row r="917" spans="2:18" x14ac:dyDescent="0.2">
      <c r="B917" s="40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</row>
    <row r="918" spans="2:18" x14ac:dyDescent="0.2">
      <c r="B918" s="40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</row>
    <row r="919" spans="2:18" x14ac:dyDescent="0.2">
      <c r="B919" s="40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</row>
    <row r="920" spans="2:18" x14ac:dyDescent="0.2">
      <c r="B920" s="40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</row>
    <row r="921" spans="2:18" x14ac:dyDescent="0.2">
      <c r="B921" s="40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</row>
    <row r="922" spans="2:18" x14ac:dyDescent="0.2">
      <c r="B922" s="40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</row>
    <row r="923" spans="2:18" x14ac:dyDescent="0.2">
      <c r="B923" s="40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</row>
    <row r="924" spans="2:18" x14ac:dyDescent="0.2">
      <c r="B924" s="40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</row>
    <row r="925" spans="2:18" x14ac:dyDescent="0.2">
      <c r="B925" s="40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</row>
    <row r="926" spans="2:18" x14ac:dyDescent="0.2">
      <c r="B926" s="40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</row>
    <row r="927" spans="2:18" x14ac:dyDescent="0.2">
      <c r="B927" s="40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</row>
    <row r="928" spans="2:18" x14ac:dyDescent="0.2">
      <c r="B928" s="40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</row>
    <row r="929" spans="2:18" x14ac:dyDescent="0.2">
      <c r="B929" s="40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</row>
    <row r="930" spans="2:18" x14ac:dyDescent="0.2">
      <c r="B930" s="40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</row>
    <row r="931" spans="2:18" x14ac:dyDescent="0.2">
      <c r="B931" s="40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</row>
    <row r="932" spans="2:18" x14ac:dyDescent="0.2">
      <c r="B932" s="40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</row>
    <row r="933" spans="2:18" x14ac:dyDescent="0.2">
      <c r="B933" s="40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</row>
    <row r="934" spans="2:18" x14ac:dyDescent="0.2">
      <c r="B934" s="40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</row>
    <row r="935" spans="2:18" x14ac:dyDescent="0.2">
      <c r="B935" s="40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</row>
    <row r="936" spans="2:18" x14ac:dyDescent="0.2">
      <c r="B936" s="40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</row>
    <row r="937" spans="2:18" x14ac:dyDescent="0.2">
      <c r="B937" s="40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</row>
    <row r="938" spans="2:18" x14ac:dyDescent="0.2">
      <c r="B938" s="40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</row>
    <row r="939" spans="2:18" x14ac:dyDescent="0.2">
      <c r="B939" s="40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</row>
    <row r="940" spans="2:18" x14ac:dyDescent="0.2">
      <c r="B940" s="40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</row>
    <row r="941" spans="2:18" x14ac:dyDescent="0.2">
      <c r="B941" s="40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</row>
    <row r="942" spans="2:18" x14ac:dyDescent="0.2">
      <c r="B942" s="40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</row>
    <row r="943" spans="2:18" x14ac:dyDescent="0.2">
      <c r="B943" s="40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</row>
    <row r="944" spans="2:18" x14ac:dyDescent="0.2">
      <c r="B944" s="40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</row>
    <row r="945" spans="2:18" x14ac:dyDescent="0.2">
      <c r="B945" s="40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</row>
    <row r="946" spans="2:18" x14ac:dyDescent="0.2">
      <c r="B946" s="40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</row>
    <row r="947" spans="2:18" x14ac:dyDescent="0.2">
      <c r="B947" s="40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</row>
    <row r="948" spans="2:18" x14ac:dyDescent="0.2">
      <c r="B948" s="40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</row>
    <row r="949" spans="2:18" x14ac:dyDescent="0.2">
      <c r="B949" s="40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</row>
    <row r="950" spans="2:18" x14ac:dyDescent="0.2">
      <c r="B950" s="40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</row>
    <row r="951" spans="2:18" x14ac:dyDescent="0.2">
      <c r="B951" s="40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</row>
    <row r="952" spans="2:18" x14ac:dyDescent="0.2">
      <c r="B952" s="40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</row>
    <row r="953" spans="2:18" x14ac:dyDescent="0.2">
      <c r="B953" s="40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</row>
    <row r="954" spans="2:18" x14ac:dyDescent="0.2">
      <c r="B954" s="40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</row>
    <row r="955" spans="2:18" x14ac:dyDescent="0.2">
      <c r="B955" s="40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</row>
    <row r="956" spans="2:18" x14ac:dyDescent="0.2">
      <c r="B956" s="40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</row>
    <row r="957" spans="2:18" x14ac:dyDescent="0.2">
      <c r="B957" s="40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</row>
    <row r="958" spans="2:18" x14ac:dyDescent="0.2">
      <c r="B958" s="40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</row>
    <row r="959" spans="2:18" x14ac:dyDescent="0.2">
      <c r="B959" s="40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</row>
    <row r="960" spans="2:18" x14ac:dyDescent="0.2">
      <c r="B960" s="40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</row>
    <row r="961" spans="2:18" x14ac:dyDescent="0.2">
      <c r="B961" s="40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</row>
    <row r="962" spans="2:18" x14ac:dyDescent="0.2">
      <c r="B962" s="40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</row>
    <row r="963" spans="2:18" x14ac:dyDescent="0.2">
      <c r="B963" s="40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</row>
    <row r="964" spans="2:18" x14ac:dyDescent="0.2">
      <c r="B964" s="40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</row>
    <row r="965" spans="2:18" x14ac:dyDescent="0.2">
      <c r="B965" s="40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</row>
    <row r="966" spans="2:18" x14ac:dyDescent="0.2">
      <c r="B966" s="40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</row>
    <row r="967" spans="2:18" x14ac:dyDescent="0.2">
      <c r="B967" s="40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</row>
    <row r="968" spans="2:18" x14ac:dyDescent="0.2">
      <c r="B968" s="40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</row>
    <row r="969" spans="2:18" x14ac:dyDescent="0.2">
      <c r="B969" s="40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</row>
    <row r="970" spans="2:18" x14ac:dyDescent="0.2">
      <c r="B970" s="40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</row>
    <row r="971" spans="2:18" x14ac:dyDescent="0.2">
      <c r="B971" s="40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</row>
    <row r="972" spans="2:18" x14ac:dyDescent="0.2">
      <c r="B972" s="40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</row>
    <row r="973" spans="2:18" x14ac:dyDescent="0.2">
      <c r="B973" s="40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</row>
    <row r="974" spans="2:18" x14ac:dyDescent="0.2">
      <c r="B974" s="40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</row>
    <row r="975" spans="2:18" x14ac:dyDescent="0.2">
      <c r="B975" s="40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</row>
    <row r="976" spans="2:18" x14ac:dyDescent="0.2">
      <c r="B976" s="40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</row>
    <row r="977" spans="2:18" x14ac:dyDescent="0.2">
      <c r="B977" s="40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</row>
    <row r="978" spans="2:18" x14ac:dyDescent="0.2">
      <c r="B978" s="40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</row>
    <row r="979" spans="2:18" x14ac:dyDescent="0.2">
      <c r="B979" s="40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</row>
    <row r="980" spans="2:18" x14ac:dyDescent="0.2">
      <c r="B980" s="40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</row>
    <row r="981" spans="2:18" x14ac:dyDescent="0.2">
      <c r="B981" s="40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</row>
    <row r="982" spans="2:18" x14ac:dyDescent="0.2">
      <c r="B982" s="40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</row>
    <row r="983" spans="2:18" x14ac:dyDescent="0.2">
      <c r="B983" s="40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</row>
    <row r="984" spans="2:18" x14ac:dyDescent="0.2">
      <c r="B984" s="40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</row>
    <row r="985" spans="2:18" x14ac:dyDescent="0.2">
      <c r="B985" s="40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</row>
    <row r="986" spans="2:18" x14ac:dyDescent="0.2">
      <c r="B986" s="40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</row>
    <row r="987" spans="2:18" x14ac:dyDescent="0.2">
      <c r="B987" s="40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</row>
    <row r="988" spans="2:18" x14ac:dyDescent="0.2">
      <c r="B988" s="40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</row>
    <row r="989" spans="2:18" x14ac:dyDescent="0.2">
      <c r="B989" s="40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</row>
    <row r="990" spans="2:18" x14ac:dyDescent="0.2">
      <c r="B990" s="40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</row>
    <row r="991" spans="2:18" x14ac:dyDescent="0.2">
      <c r="B991" s="40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</row>
    <row r="992" spans="2:18" x14ac:dyDescent="0.2">
      <c r="B992" s="40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</row>
    <row r="993" spans="2:18" x14ac:dyDescent="0.2">
      <c r="B993" s="40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</row>
    <row r="994" spans="2:18" x14ac:dyDescent="0.2">
      <c r="B994" s="40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</row>
    <row r="995" spans="2:18" x14ac:dyDescent="0.2">
      <c r="B995" s="40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</row>
    <row r="996" spans="2:18" x14ac:dyDescent="0.2">
      <c r="B996" s="40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</row>
    <row r="997" spans="2:18" x14ac:dyDescent="0.2">
      <c r="B997" s="40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</row>
    <row r="998" spans="2:18" x14ac:dyDescent="0.2">
      <c r="B998" s="40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</row>
  </sheetData>
  <mergeCells count="5">
    <mergeCell ref="S9:S10"/>
    <mergeCell ref="S37:S38"/>
    <mergeCell ref="I2:J5"/>
    <mergeCell ref="G6:H6"/>
    <mergeCell ref="G7:H7"/>
  </mergeCells>
  <pageMargins left="0.4" right="0.4" top="0.4" bottom="0.4" header="0" footer="0"/>
  <pageSetup paperSize="3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Sample Annual Nonprofit Budget</vt:lpstr>
      <vt:lpstr>'Sample Annual Nonprofit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Rachel Aneesha Rao</cp:lastModifiedBy>
  <cp:lastPrinted>2021-07-20T01:42:10Z</cp:lastPrinted>
  <dcterms:created xsi:type="dcterms:W3CDTF">2021-07-11T14:57:37Z</dcterms:created>
  <dcterms:modified xsi:type="dcterms:W3CDTF">2023-08-24T05:38:31Z</dcterms:modified>
</cp:coreProperties>
</file>